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.  2" sheetId="1" r:id="rId1"/>
    <sheet name=" MFOŚ  Zał.10" sheetId="2" r:id="rId2"/>
    <sheet name="FZas.Geod.  Zał. 12" sheetId="3" r:id="rId3"/>
    <sheet name="PFOŚ  Zał. 11" sheetId="4" r:id="rId4"/>
  </sheets>
  <definedNames>
    <definedName name="_xlnm.Print_Area" localSheetId="1">' MFOŚ  Zał.10'!$A$1:$H$19</definedName>
    <definedName name="_xlnm.Print_Area" localSheetId="2">'FZas.Geod.  Zał. 12'!$A$1:$G$22</definedName>
    <definedName name="_xlnm.Print_Area" localSheetId="3">'PFOŚ  Zał. 11'!$A$1:$H$16</definedName>
  </definedNames>
  <calcPr fullCalcOnLoad="1"/>
</workbook>
</file>

<file path=xl/sharedStrings.xml><?xml version="1.0" encoding="utf-8"?>
<sst xmlns="http://schemas.openxmlformats.org/spreadsheetml/2006/main" count="126" uniqueCount="83">
  <si>
    <t>Załącznik Nr 2</t>
  </si>
  <si>
    <t xml:space="preserve"> DOCHODY I PRZYCHODY  SAMORZĄDOWEGO</t>
  </si>
  <si>
    <t>BUDŻETU MIASTA MYSŁOWICE na 30.06.2003  r.</t>
  </si>
  <si>
    <t>wg źródeł powstawania</t>
  </si>
  <si>
    <t>Lp.</t>
  </si>
  <si>
    <t>Ź r ó d ł o   d o c h o d u</t>
  </si>
  <si>
    <t>Plan wg URM 
z 27.12.2002 r.</t>
  </si>
  <si>
    <t>Plan po zmianach</t>
  </si>
  <si>
    <t>Wykonanie na 30.06.2003 r.</t>
  </si>
  <si>
    <t>%                     5:4</t>
  </si>
  <si>
    <t>O G Ó Ł E M</t>
  </si>
  <si>
    <t>Podatek dochodowy od osób fizycznych</t>
  </si>
  <si>
    <t>Podatek dochodowy od osób prawnych</t>
  </si>
  <si>
    <t>Podatek od nieruchomości</t>
  </si>
  <si>
    <t>Podatek rolny</t>
  </si>
  <si>
    <t>Podatek leśny</t>
  </si>
  <si>
    <t>Podatek od środków transportowych</t>
  </si>
  <si>
    <t>Podatek od działalności gospodarczej osób fizycznych opłacany w formie karty podatkowej</t>
  </si>
  <si>
    <t>Podatek od spadków i darowizn</t>
  </si>
  <si>
    <t>Podatek od posiadania psów - zaległy</t>
  </si>
  <si>
    <t>0</t>
  </si>
  <si>
    <t>Wpływy z opłaty skarbowej</t>
  </si>
  <si>
    <t>Wpływy z opłaty komunikacyjnej</t>
  </si>
  <si>
    <t>Wpływy z opłaty targowej</t>
  </si>
  <si>
    <t>Wpływy z opłaty administracyjnej za czynności urzędowe</t>
  </si>
  <si>
    <t>Wpływy z opłaty eksploatacyjnej</t>
  </si>
  <si>
    <t>Wpływy z opłat za zarząd, użytkowanie
 i użytkowanie wieczyste nieruchomości</t>
  </si>
  <si>
    <t>Wpływy z opłat za zezwolenia na sprzedaż alkoholu</t>
  </si>
  <si>
    <t>Podatek od czynności cywilnoprawnych</t>
  </si>
  <si>
    <t>Zaległości z podatków zniesionych</t>
  </si>
  <si>
    <t xml:space="preserve">Grzywny, mandaty i inne kary pieniężne </t>
  </si>
  <si>
    <t>Wpływy z różnych opłat</t>
  </si>
  <si>
    <t xml:space="preserve">Dochody z najmu i dzierżawy </t>
  </si>
  <si>
    <t xml:space="preserve">Wpływy z tytułu przekształcenia prawa użytkowania wieczystego </t>
  </si>
  <si>
    <t>Wpłaty z tytułu odpłatnego nabycia prawa własności nieruchomości</t>
  </si>
  <si>
    <t>Wpływy z usług</t>
  </si>
  <si>
    <t>Wpływy do budżetu nadwyżki środków obrotowych zakładów budżetowych</t>
  </si>
  <si>
    <t>Odsetki od nieterminowych wpłat z tytułu podatków</t>
  </si>
  <si>
    <t>Pozostałe odsetki</t>
  </si>
  <si>
    <t>Wpływy z różnych dochodów</t>
  </si>
  <si>
    <t>Dotacje celowe otrzymane z budżetu państwa na realizację własnych zadań bieżących gmin</t>
  </si>
  <si>
    <t>Dochody niewygasające</t>
  </si>
  <si>
    <t xml:space="preserve">Subwencje ogólne z budżetu państwa </t>
  </si>
  <si>
    <t>Wolne środki obrotowe - PRZYCHÓD</t>
  </si>
  <si>
    <t>Kredyt długoterminowy - PRZYCHÓD</t>
  </si>
  <si>
    <t>Załącznik Nr 10</t>
  </si>
  <si>
    <t>Zestawienie przychodów i kosztów Miejskiego Funduszu 
Ochrony Środowiska  i Gospodarki Wodnej 
na 30.06.2003 roku</t>
  </si>
  <si>
    <t>§</t>
  </si>
  <si>
    <t>N A Z W A</t>
  </si>
  <si>
    <t>Wykonanie 
na 30.06.2003 r.</t>
  </si>
  <si>
    <t>I.</t>
  </si>
  <si>
    <t xml:space="preserve">P R Z Y C H O D Y </t>
  </si>
  <si>
    <t>092</t>
  </si>
  <si>
    <t>097</t>
  </si>
  <si>
    <t>296</t>
  </si>
  <si>
    <t>Przelewy redystrybucyjne</t>
  </si>
  <si>
    <t>Stan środków obrotowych na początek roku</t>
  </si>
  <si>
    <t>Razem przychody</t>
  </si>
  <si>
    <t>II.</t>
  </si>
  <si>
    <t>K O S Z T Y</t>
  </si>
  <si>
    <t>Dotacja przedmiotowa dla zakładu budżetowego</t>
  </si>
  <si>
    <t>Różne wydatki na rzecz osób fizycznych</t>
  </si>
  <si>
    <t xml:space="preserve">Zakup materiałów i wyposażenia
</t>
  </si>
  <si>
    <t>Zakup usług pozostałych</t>
  </si>
  <si>
    <t>Wydatki inwestycyjne funduszy celowych</t>
  </si>
  <si>
    <t>Stan środków obrotowych na koniec roku</t>
  </si>
  <si>
    <t>Razem koszty</t>
  </si>
  <si>
    <t>Załącznik Nr 12</t>
  </si>
  <si>
    <t xml:space="preserve"> </t>
  </si>
  <si>
    <t>Zestawienie przychodów i kosztów Funduszu Gospodarki 
Zasobem Geodezyjnym i Kartograficznym                                                                                                                            na 30.06.2003 roku</t>
  </si>
  <si>
    <t>Wykonanie
 na 30.06.2003 r.</t>
  </si>
  <si>
    <t>P R Z Y C H O D Y</t>
  </si>
  <si>
    <t>083</t>
  </si>
  <si>
    <t>Dotacja na adaptację i remont pomieszczeń Zasobu Geodezyjnego</t>
  </si>
  <si>
    <t>Zakup materiałów i wyposażenia</t>
  </si>
  <si>
    <t>Zakup energii</t>
  </si>
  <si>
    <t>Zakup usług remontowych</t>
  </si>
  <si>
    <t>Wydatki na zakupy inwestycyjne funduszy celowych</t>
  </si>
  <si>
    <t>Załącznik Nr 11</t>
  </si>
  <si>
    <t>Zestawienie przychodów i kosztów Powiatowego Funduszu                                                          Ochrony Środowiska i Gospodarki Wodnej                                                                                                                                                               na 30.06.2003 roku</t>
  </si>
  <si>
    <t>Plan wg URM z 27.12.2002 r.</t>
  </si>
  <si>
    <t>P R Z Y C H OD Y</t>
  </si>
  <si>
    <t>Stan środków obrotowych 
na początek roku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</si>
</sst>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@"/>
    <numFmt numFmtId="168" formatCode="0.00"/>
  </numFmts>
  <fonts count="18">
    <font>
      <sz val="10"/>
      <name val="Arial CE"/>
      <family val="2"/>
    </font>
    <font>
      <sz val="10"/>
      <name val="Arial"/>
      <family val="0"/>
    </font>
    <font>
      <i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Arial CE"/>
      <family val="2"/>
    </font>
    <font>
      <sz val="8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2"/>
      <name val="Arial CE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E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right" vertical="center" wrapText="1"/>
    </xf>
    <xf numFmtId="164" fontId="3" fillId="0" borderId="0" xfId="0" applyFont="1" applyBorder="1" applyAlignment="1">
      <alignment horizontal="center"/>
    </xf>
    <xf numFmtId="164" fontId="4" fillId="0" borderId="1" xfId="0" applyFont="1" applyBorder="1" applyAlignment="1">
      <alignment horizontal="center" vertical="top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/>
    </xf>
    <xf numFmtId="164" fontId="8" fillId="0" borderId="2" xfId="0" applyFont="1" applyBorder="1" applyAlignment="1">
      <alignment horizontal="center"/>
    </xf>
    <xf numFmtId="164" fontId="9" fillId="0" borderId="0" xfId="0" applyFont="1" applyAlignment="1">
      <alignment horizontal="center"/>
    </xf>
    <xf numFmtId="164" fontId="3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vertical="center"/>
    </xf>
    <xf numFmtId="165" fontId="6" fillId="0" borderId="2" xfId="0" applyNumberFormat="1" applyFont="1" applyBorder="1" applyAlignment="1">
      <alignment horizontal="right" vertical="center"/>
    </xf>
    <xf numFmtId="166" fontId="5" fillId="0" borderId="2" xfId="0" applyNumberFormat="1" applyFont="1" applyBorder="1" applyAlignment="1">
      <alignment vertical="center"/>
    </xf>
    <xf numFmtId="164" fontId="10" fillId="0" borderId="0" xfId="0" applyFont="1" applyAlignment="1">
      <alignment/>
    </xf>
    <xf numFmtId="164" fontId="1" fillId="0" borderId="2" xfId="0" applyFont="1" applyBorder="1" applyAlignment="1">
      <alignment horizontal="center" vertical="center"/>
    </xf>
    <xf numFmtId="164" fontId="1" fillId="0" borderId="2" xfId="0" applyFont="1" applyBorder="1" applyAlignment="1">
      <alignment vertical="center"/>
    </xf>
    <xf numFmtId="165" fontId="1" fillId="0" borderId="2" xfId="0" applyNumberFormat="1" applyFont="1" applyBorder="1" applyAlignment="1">
      <alignment vertical="center"/>
    </xf>
    <xf numFmtId="166" fontId="11" fillId="0" borderId="2" xfId="0" applyNumberFormat="1" applyFont="1" applyBorder="1" applyAlignment="1">
      <alignment vertical="center"/>
    </xf>
    <xf numFmtId="164" fontId="12" fillId="0" borderId="0" xfId="0" applyFont="1" applyAlignment="1">
      <alignment vertical="center"/>
    </xf>
    <xf numFmtId="164" fontId="1" fillId="0" borderId="2" xfId="0" applyFont="1" applyBorder="1" applyAlignment="1">
      <alignment horizontal="center" vertical="top"/>
    </xf>
    <xf numFmtId="164" fontId="1" fillId="0" borderId="2" xfId="0" applyFont="1" applyBorder="1" applyAlignment="1">
      <alignment vertical="top" wrapText="1"/>
    </xf>
    <xf numFmtId="164" fontId="12" fillId="0" borderId="0" xfId="0" applyFont="1" applyAlignment="1">
      <alignment/>
    </xf>
    <xf numFmtId="167" fontId="1" fillId="0" borderId="2" xfId="0" applyNumberFormat="1" applyFont="1" applyBorder="1" applyAlignment="1">
      <alignment horizontal="right" vertical="center"/>
    </xf>
    <xf numFmtId="164" fontId="1" fillId="0" borderId="2" xfId="0" applyFont="1" applyBorder="1" applyAlignment="1">
      <alignment vertical="center" wrapText="1"/>
    </xf>
    <xf numFmtId="168" fontId="1" fillId="0" borderId="2" xfId="0" applyNumberFormat="1" applyFont="1" applyBorder="1" applyAlignment="1">
      <alignment vertical="center" wrapText="1"/>
    </xf>
    <xf numFmtId="164" fontId="0" fillId="0" borderId="0" xfId="0" applyFont="1" applyAlignment="1">
      <alignment/>
    </xf>
    <xf numFmtId="164" fontId="0" fillId="0" borderId="2" xfId="0" applyBorder="1" applyAlignment="1">
      <alignment/>
    </xf>
    <xf numFmtId="164" fontId="2" fillId="0" borderId="0" xfId="0" applyFont="1" applyBorder="1" applyAlignment="1">
      <alignment horizontal="right"/>
    </xf>
    <xf numFmtId="164" fontId="13" fillId="0" borderId="0" xfId="0" applyFont="1" applyBorder="1" applyAlignment="1">
      <alignment horizontal="right"/>
    </xf>
    <xf numFmtId="164" fontId="3" fillId="0" borderId="1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3" fillId="0" borderId="3" xfId="0" applyFont="1" applyBorder="1" applyAlignment="1">
      <alignment horizontal="center" vertical="center" wrapText="1" shrinkToFit="1"/>
    </xf>
    <xf numFmtId="164" fontId="3" fillId="0" borderId="3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 wrapText="1" shrinkToFit="1"/>
    </xf>
    <xf numFmtId="164" fontId="6" fillId="0" borderId="3" xfId="0" applyFont="1" applyBorder="1" applyAlignment="1">
      <alignment horizontal="center" vertical="center" wrapText="1"/>
    </xf>
    <xf numFmtId="164" fontId="13" fillId="0" borderId="2" xfId="0" applyFont="1" applyBorder="1" applyAlignment="1">
      <alignment/>
    </xf>
    <xf numFmtId="164" fontId="3" fillId="0" borderId="2" xfId="0" applyFont="1" applyBorder="1" applyAlignment="1">
      <alignment horizontal="center" vertical="center" wrapText="1"/>
    </xf>
    <xf numFmtId="167" fontId="3" fillId="0" borderId="2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4" fontId="13" fillId="0" borderId="2" xfId="0" applyFont="1" applyBorder="1" applyAlignment="1">
      <alignment vertical="center" wrapText="1"/>
    </xf>
    <xf numFmtId="165" fontId="13" fillId="0" borderId="2" xfId="0" applyNumberFormat="1" applyFont="1" applyBorder="1" applyAlignment="1">
      <alignment vertical="center" wrapText="1"/>
    </xf>
    <xf numFmtId="165" fontId="13" fillId="0" borderId="2" xfId="0" applyNumberFormat="1" applyFont="1" applyBorder="1" applyAlignment="1">
      <alignment horizontal="right" vertical="center" wrapText="1"/>
    </xf>
    <xf numFmtId="164" fontId="3" fillId="0" borderId="2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164" fontId="0" fillId="0" borderId="0" xfId="0" applyFill="1" applyAlignment="1">
      <alignment/>
    </xf>
    <xf numFmtId="164" fontId="0" fillId="0" borderId="0" xfId="0" applyFill="1" applyBorder="1" applyAlignment="1">
      <alignment/>
    </xf>
    <xf numFmtId="164" fontId="6" fillId="0" borderId="2" xfId="0" applyFont="1" applyBorder="1" applyAlignment="1">
      <alignment horizontal="center" vertical="center" wrapText="1"/>
    </xf>
    <xf numFmtId="164" fontId="13" fillId="0" borderId="2" xfId="0" applyFont="1" applyBorder="1" applyAlignment="1">
      <alignment horizontal="left" vertical="center" wrapText="1"/>
    </xf>
    <xf numFmtId="164" fontId="3" fillId="0" borderId="2" xfId="0" applyFont="1" applyBorder="1" applyAlignment="1">
      <alignment horizontal="left" vertical="center" wrapText="1"/>
    </xf>
    <xf numFmtId="164" fontId="13" fillId="0" borderId="2" xfId="0" applyFont="1" applyBorder="1" applyAlignment="1">
      <alignment vertical="top" wrapText="1"/>
    </xf>
    <xf numFmtId="164" fontId="0" fillId="0" borderId="0" xfId="0" applyAlignment="1">
      <alignment horizontal="left"/>
    </xf>
    <xf numFmtId="164" fontId="0" fillId="0" borderId="0" xfId="0" applyBorder="1" applyAlignment="1">
      <alignment horizontal="left"/>
    </xf>
    <xf numFmtId="167" fontId="13" fillId="0" borderId="2" xfId="0" applyNumberFormat="1" applyFont="1" applyBorder="1" applyAlignment="1">
      <alignment vertical="center" wrapText="1"/>
    </xf>
    <xf numFmtId="164" fontId="12" fillId="0" borderId="0" xfId="0" applyFont="1" applyFill="1" applyAlignment="1">
      <alignment/>
    </xf>
    <xf numFmtId="164" fontId="12" fillId="0" borderId="0" xfId="0" applyFont="1" applyFill="1" applyBorder="1" applyAlignment="1">
      <alignment/>
    </xf>
    <xf numFmtId="164" fontId="14" fillId="0" borderId="0" xfId="0" applyFont="1" applyBorder="1" applyAlignment="1">
      <alignment horizontal="center" vertical="center" wrapText="1"/>
    </xf>
    <xf numFmtId="164" fontId="15" fillId="0" borderId="0" xfId="0" applyFont="1" applyBorder="1" applyAlignment="1">
      <alignment vertical="center" wrapText="1"/>
    </xf>
    <xf numFmtId="165" fontId="15" fillId="0" borderId="0" xfId="0" applyNumberFormat="1" applyFont="1" applyBorder="1" applyAlignment="1">
      <alignment/>
    </xf>
    <xf numFmtId="164" fontId="4" fillId="0" borderId="0" xfId="0" applyFont="1" applyBorder="1" applyAlignment="1">
      <alignment horizontal="right"/>
    </xf>
    <xf numFmtId="164" fontId="3" fillId="0" borderId="0" xfId="0" applyFont="1" applyAlignment="1">
      <alignment horizontal="center"/>
    </xf>
    <xf numFmtId="164" fontId="1" fillId="0" borderId="0" xfId="0" applyFont="1" applyBorder="1" applyAlignment="1">
      <alignment/>
    </xf>
    <xf numFmtId="164" fontId="3" fillId="0" borderId="1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center" wrapText="1" shrinkToFit="1"/>
    </xf>
    <xf numFmtId="165" fontId="13" fillId="0" borderId="2" xfId="0" applyNumberFormat="1" applyFont="1" applyBorder="1" applyAlignment="1">
      <alignment vertical="center"/>
    </xf>
    <xf numFmtId="165" fontId="3" fillId="0" borderId="2" xfId="0" applyNumberFormat="1" applyFont="1" applyFill="1" applyBorder="1" applyAlignment="1">
      <alignment vertical="center"/>
    </xf>
    <xf numFmtId="164" fontId="3" fillId="0" borderId="4" xfId="0" applyFont="1" applyBorder="1" applyAlignment="1">
      <alignment horizontal="center" vertical="center" wrapText="1"/>
    </xf>
    <xf numFmtId="164" fontId="16" fillId="0" borderId="0" xfId="0" applyFont="1" applyFill="1" applyAlignment="1">
      <alignment/>
    </xf>
    <xf numFmtId="164" fontId="15" fillId="0" borderId="0" xfId="0" applyFont="1" applyBorder="1" applyAlignment="1">
      <alignment/>
    </xf>
    <xf numFmtId="164" fontId="4" fillId="0" borderId="0" xfId="0" applyFont="1" applyAlignment="1">
      <alignment/>
    </xf>
    <xf numFmtId="164" fontId="17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vertical="center" wrapText="1"/>
    </xf>
    <xf numFmtId="164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view="pageBreakPreview" zoomScale="85" zoomScaleNormal="65" zoomScaleSheetLayoutView="85" workbookViewId="0" topLeftCell="A1">
      <selection activeCell="D36" sqref="D36"/>
    </sheetView>
  </sheetViews>
  <sheetFormatPr defaultColWidth="9.00390625" defaultRowHeight="12.75"/>
  <cols>
    <col min="1" max="1" width="4.00390625" style="0" customWidth="1"/>
    <col min="2" max="2" width="46.375" style="0" customWidth="1"/>
    <col min="3" max="3" width="13.50390625" style="0" customWidth="1"/>
    <col min="4" max="4" width="12.625" style="0" customWidth="1"/>
    <col min="5" max="5" width="13.125" style="0" customWidth="1"/>
    <col min="6" max="6" width="7.00390625" style="0" customWidth="1"/>
  </cols>
  <sheetData>
    <row r="1" spans="1:6" ht="21.75" customHeight="1">
      <c r="A1" s="1"/>
      <c r="B1" s="2" t="s">
        <v>0</v>
      </c>
      <c r="C1" s="2"/>
      <c r="D1" s="2"/>
      <c r="E1" s="2"/>
      <c r="F1" s="2"/>
    </row>
    <row r="2" spans="1:6" ht="12.75">
      <c r="A2" s="3" t="s">
        <v>1</v>
      </c>
      <c r="B2" s="3"/>
      <c r="C2" s="3"/>
      <c r="D2" s="3"/>
      <c r="E2" s="3"/>
      <c r="F2" s="3"/>
    </row>
    <row r="3" spans="1:6" ht="12.75">
      <c r="A3" s="3" t="s">
        <v>2</v>
      </c>
      <c r="B3" s="3"/>
      <c r="C3" s="3"/>
      <c r="D3" s="3"/>
      <c r="E3" s="3"/>
      <c r="F3" s="3"/>
    </row>
    <row r="4" spans="1:6" ht="21.75" customHeight="1">
      <c r="A4" s="4" t="s">
        <v>3</v>
      </c>
      <c r="B4" s="4"/>
      <c r="C4" s="4"/>
      <c r="D4" s="4"/>
      <c r="E4" s="4"/>
      <c r="F4" s="4"/>
    </row>
    <row r="5" spans="1:6" s="8" customFormat="1" ht="35.25" customHeight="1">
      <c r="A5" s="5" t="s">
        <v>4</v>
      </c>
      <c r="B5" s="6" t="s">
        <v>5</v>
      </c>
      <c r="C5" s="7" t="s">
        <v>6</v>
      </c>
      <c r="D5" s="7" t="s">
        <v>7</v>
      </c>
      <c r="E5" s="7" t="s">
        <v>8</v>
      </c>
      <c r="F5" s="7" t="s">
        <v>9</v>
      </c>
    </row>
    <row r="6" spans="1:6" s="10" customFormat="1" ht="12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</row>
    <row r="7" spans="1:6" s="15" customFormat="1" ht="18.75" customHeight="1">
      <c r="A7" s="11" t="s">
        <v>10</v>
      </c>
      <c r="B7" s="11"/>
      <c r="C7" s="12">
        <f>SUM(C8:C40)</f>
        <v>135155425</v>
      </c>
      <c r="D7" s="13">
        <f>SUM(D8:D40)</f>
        <v>136958677</v>
      </c>
      <c r="E7" s="13">
        <f>SUM(E8:E40)</f>
        <v>65891384</v>
      </c>
      <c r="F7" s="14">
        <f>E7/D7*100</f>
        <v>48.110412164685265</v>
      </c>
    </row>
    <row r="8" spans="1:6" s="20" customFormat="1" ht="14.25" customHeight="1">
      <c r="A8" s="16">
        <v>1</v>
      </c>
      <c r="B8" s="17" t="s">
        <v>11</v>
      </c>
      <c r="C8" s="18">
        <v>28792004</v>
      </c>
      <c r="D8" s="18">
        <v>28020003</v>
      </c>
      <c r="E8" s="18">
        <v>10077472</v>
      </c>
      <c r="F8" s="19">
        <f aca="true" t="shared" si="0" ref="F8:F40">E8/D8*100</f>
        <v>35.96527809079821</v>
      </c>
    </row>
    <row r="9" spans="1:6" s="20" customFormat="1" ht="16.5" customHeight="1">
      <c r="A9" s="16">
        <v>2</v>
      </c>
      <c r="B9" s="17" t="s">
        <v>12</v>
      </c>
      <c r="C9" s="18">
        <v>1300000</v>
      </c>
      <c r="D9" s="18">
        <v>1300000</v>
      </c>
      <c r="E9" s="18">
        <v>484042</v>
      </c>
      <c r="F9" s="19">
        <f t="shared" si="0"/>
        <v>37.234</v>
      </c>
    </row>
    <row r="10" spans="1:6" s="20" customFormat="1" ht="16.5" customHeight="1">
      <c r="A10" s="16">
        <v>3</v>
      </c>
      <c r="B10" s="17" t="s">
        <v>13</v>
      </c>
      <c r="C10" s="18">
        <v>23900000</v>
      </c>
      <c r="D10" s="18">
        <v>23900000</v>
      </c>
      <c r="E10" s="18">
        <v>10078311</v>
      </c>
      <c r="F10" s="19">
        <f t="shared" si="0"/>
        <v>42.168665271966525</v>
      </c>
    </row>
    <row r="11" spans="1:6" s="20" customFormat="1" ht="16.5" customHeight="1">
      <c r="A11" s="16">
        <v>4</v>
      </c>
      <c r="B11" s="17" t="s">
        <v>14</v>
      </c>
      <c r="C11" s="18">
        <v>56300</v>
      </c>
      <c r="D11" s="18">
        <v>56300</v>
      </c>
      <c r="E11" s="18">
        <v>8528</v>
      </c>
      <c r="F11" s="19">
        <f t="shared" si="0"/>
        <v>15.147424511545292</v>
      </c>
    </row>
    <row r="12" spans="1:6" s="20" customFormat="1" ht="17.25" customHeight="1">
      <c r="A12" s="16">
        <v>5</v>
      </c>
      <c r="B12" s="17" t="s">
        <v>15</v>
      </c>
      <c r="C12" s="18">
        <v>13200</v>
      </c>
      <c r="D12" s="18">
        <v>13200</v>
      </c>
      <c r="E12" s="18">
        <v>6511</v>
      </c>
      <c r="F12" s="19">
        <f t="shared" si="0"/>
        <v>49.32575757575758</v>
      </c>
    </row>
    <row r="13" spans="1:6" s="20" customFormat="1" ht="16.5" customHeight="1">
      <c r="A13" s="16">
        <v>6</v>
      </c>
      <c r="B13" s="17" t="s">
        <v>16</v>
      </c>
      <c r="C13" s="18">
        <v>732000</v>
      </c>
      <c r="D13" s="18">
        <v>732000</v>
      </c>
      <c r="E13" s="18">
        <v>450363</v>
      </c>
      <c r="F13" s="19">
        <f t="shared" si="0"/>
        <v>61.525</v>
      </c>
    </row>
    <row r="14" spans="1:6" s="23" customFormat="1" ht="26.25" customHeight="1">
      <c r="A14" s="21">
        <v>7</v>
      </c>
      <c r="B14" s="22" t="s">
        <v>17</v>
      </c>
      <c r="C14" s="18">
        <v>450000</v>
      </c>
      <c r="D14" s="18">
        <v>450000</v>
      </c>
      <c r="E14" s="18">
        <v>148014</v>
      </c>
      <c r="F14" s="19">
        <f t="shared" si="0"/>
        <v>32.891999999999996</v>
      </c>
    </row>
    <row r="15" spans="1:6" s="20" customFormat="1" ht="17.25" customHeight="1">
      <c r="A15" s="16">
        <v>8</v>
      </c>
      <c r="B15" s="17" t="s">
        <v>18</v>
      </c>
      <c r="C15" s="18">
        <v>350000</v>
      </c>
      <c r="D15" s="18">
        <v>350000</v>
      </c>
      <c r="E15" s="18">
        <v>184717</v>
      </c>
      <c r="F15" s="19">
        <f t="shared" si="0"/>
        <v>52.776285714285706</v>
      </c>
    </row>
    <row r="16" spans="1:6" s="20" customFormat="1" ht="17.25" customHeight="1">
      <c r="A16" s="16">
        <v>9</v>
      </c>
      <c r="B16" s="17" t="s">
        <v>19</v>
      </c>
      <c r="C16" s="24" t="s">
        <v>20</v>
      </c>
      <c r="D16" s="24" t="s">
        <v>20</v>
      </c>
      <c r="E16" s="18">
        <v>85</v>
      </c>
      <c r="F16" s="19">
        <v>0</v>
      </c>
    </row>
    <row r="17" spans="1:6" s="20" customFormat="1" ht="17.25" customHeight="1">
      <c r="A17" s="21">
        <v>10</v>
      </c>
      <c r="B17" s="17" t="s">
        <v>21</v>
      </c>
      <c r="C17" s="18">
        <v>800000</v>
      </c>
      <c r="D17" s="18">
        <v>800000</v>
      </c>
      <c r="E17" s="18">
        <v>401781</v>
      </c>
      <c r="F17" s="19">
        <f t="shared" si="0"/>
        <v>50.222625</v>
      </c>
    </row>
    <row r="18" spans="1:6" s="20" customFormat="1" ht="16.5" customHeight="1">
      <c r="A18" s="16">
        <v>11</v>
      </c>
      <c r="B18" s="17" t="s">
        <v>22</v>
      </c>
      <c r="C18" s="18">
        <v>1400000</v>
      </c>
      <c r="D18" s="18">
        <v>1400000</v>
      </c>
      <c r="E18" s="18">
        <v>532647</v>
      </c>
      <c r="F18" s="19">
        <f t="shared" si="0"/>
        <v>38.046214285714285</v>
      </c>
    </row>
    <row r="19" spans="1:6" s="20" customFormat="1" ht="17.25" customHeight="1">
      <c r="A19" s="21">
        <v>12</v>
      </c>
      <c r="B19" s="17" t="s">
        <v>23</v>
      </c>
      <c r="C19" s="18">
        <v>930000</v>
      </c>
      <c r="D19" s="18">
        <v>930000</v>
      </c>
      <c r="E19" s="18">
        <v>386500</v>
      </c>
      <c r="F19" s="19">
        <f t="shared" si="0"/>
        <v>41.55913978494624</v>
      </c>
    </row>
    <row r="20" spans="1:6" s="20" customFormat="1" ht="27" customHeight="1">
      <c r="A20" s="16">
        <v>13</v>
      </c>
      <c r="B20" s="25" t="s">
        <v>24</v>
      </c>
      <c r="C20" s="18">
        <v>126100</v>
      </c>
      <c r="D20" s="18">
        <v>126100</v>
      </c>
      <c r="E20" s="18">
        <v>67143</v>
      </c>
      <c r="F20" s="19">
        <f t="shared" si="0"/>
        <v>53.245836637589214</v>
      </c>
    </row>
    <row r="21" spans="1:6" s="20" customFormat="1" ht="16.5" customHeight="1">
      <c r="A21" s="21">
        <v>14</v>
      </c>
      <c r="B21" s="17" t="s">
        <v>25</v>
      </c>
      <c r="C21" s="18">
        <v>3251398</v>
      </c>
      <c r="D21" s="18">
        <v>4261423</v>
      </c>
      <c r="E21" s="18">
        <v>2373781</v>
      </c>
      <c r="F21" s="19">
        <f t="shared" si="0"/>
        <v>55.70395147348667</v>
      </c>
    </row>
    <row r="22" spans="1:6" s="20" customFormat="1" ht="30" customHeight="1">
      <c r="A22" s="16">
        <v>15</v>
      </c>
      <c r="B22" s="25" t="s">
        <v>26</v>
      </c>
      <c r="C22" s="18">
        <v>2500000</v>
      </c>
      <c r="D22" s="18">
        <v>2500000</v>
      </c>
      <c r="E22" s="18">
        <v>1601786</v>
      </c>
      <c r="F22" s="19">
        <f t="shared" si="0"/>
        <v>64.07144</v>
      </c>
    </row>
    <row r="23" spans="1:6" s="20" customFormat="1" ht="14.25" customHeight="1">
      <c r="A23" s="21">
        <v>16</v>
      </c>
      <c r="B23" s="25" t="s">
        <v>27</v>
      </c>
      <c r="C23" s="18">
        <v>975000</v>
      </c>
      <c r="D23" s="18">
        <v>975000</v>
      </c>
      <c r="E23" s="18">
        <v>809156</v>
      </c>
      <c r="F23" s="19">
        <f t="shared" si="0"/>
        <v>82.99035897435898</v>
      </c>
    </row>
    <row r="24" spans="1:6" s="20" customFormat="1" ht="16.5" customHeight="1">
      <c r="A24" s="16">
        <v>17</v>
      </c>
      <c r="B24" s="17" t="s">
        <v>28</v>
      </c>
      <c r="C24" s="18">
        <v>2500000</v>
      </c>
      <c r="D24" s="18">
        <v>2500000</v>
      </c>
      <c r="E24" s="18">
        <v>814054</v>
      </c>
      <c r="F24" s="19">
        <f t="shared" si="0"/>
        <v>32.56216</v>
      </c>
    </row>
    <row r="25" spans="1:6" s="20" customFormat="1" ht="16.5" customHeight="1">
      <c r="A25" s="21">
        <v>18</v>
      </c>
      <c r="B25" s="17" t="s">
        <v>29</v>
      </c>
      <c r="C25" s="18">
        <v>4000</v>
      </c>
      <c r="D25" s="18">
        <v>4000</v>
      </c>
      <c r="E25" s="18">
        <v>9841</v>
      </c>
      <c r="F25" s="19">
        <f t="shared" si="0"/>
        <v>246.02499999999998</v>
      </c>
    </row>
    <row r="26" spans="1:6" s="20" customFormat="1" ht="17.25" customHeight="1">
      <c r="A26" s="16">
        <v>19</v>
      </c>
      <c r="B26" s="17" t="s">
        <v>30</v>
      </c>
      <c r="C26" s="18">
        <v>140000</v>
      </c>
      <c r="D26" s="18">
        <v>140000</v>
      </c>
      <c r="E26" s="18">
        <v>30761</v>
      </c>
      <c r="F26" s="19">
        <f t="shared" si="0"/>
        <v>21.972142857142856</v>
      </c>
    </row>
    <row r="27" spans="1:6" s="20" customFormat="1" ht="17.25" customHeight="1">
      <c r="A27" s="21">
        <v>20</v>
      </c>
      <c r="B27" s="17" t="s">
        <v>31</v>
      </c>
      <c r="C27" s="18">
        <v>744000</v>
      </c>
      <c r="D27" s="18">
        <v>740000</v>
      </c>
      <c r="E27" s="18">
        <v>137450</v>
      </c>
      <c r="F27" s="19">
        <f t="shared" si="0"/>
        <v>18.574324324324323</v>
      </c>
    </row>
    <row r="28" spans="1:6" s="20" customFormat="1" ht="16.5" customHeight="1">
      <c r="A28" s="16">
        <v>21</v>
      </c>
      <c r="B28" s="17" t="s">
        <v>32</v>
      </c>
      <c r="C28" s="18">
        <v>1886000</v>
      </c>
      <c r="D28" s="18">
        <v>2051000</v>
      </c>
      <c r="E28" s="18">
        <v>908433</v>
      </c>
      <c r="F28" s="19">
        <f t="shared" si="0"/>
        <v>44.29219892735251</v>
      </c>
    </row>
    <row r="29" spans="1:6" s="20" customFormat="1" ht="27.75" customHeight="1">
      <c r="A29" s="16">
        <v>22</v>
      </c>
      <c r="B29" s="25" t="s">
        <v>33</v>
      </c>
      <c r="C29" s="18">
        <v>100000</v>
      </c>
      <c r="D29" s="18">
        <v>100000</v>
      </c>
      <c r="E29" s="24" t="s">
        <v>20</v>
      </c>
      <c r="F29" s="19">
        <f t="shared" si="0"/>
        <v>0</v>
      </c>
    </row>
    <row r="30" spans="1:6" s="20" customFormat="1" ht="30.75" customHeight="1">
      <c r="A30" s="16">
        <v>23</v>
      </c>
      <c r="B30" s="25" t="s">
        <v>34</v>
      </c>
      <c r="C30" s="18">
        <v>700000</v>
      </c>
      <c r="D30" s="18">
        <v>700000</v>
      </c>
      <c r="E30" s="18">
        <v>828170</v>
      </c>
      <c r="F30" s="19">
        <f t="shared" si="0"/>
        <v>118.31</v>
      </c>
    </row>
    <row r="31" spans="1:6" s="20" customFormat="1" ht="16.5" customHeight="1">
      <c r="A31" s="21">
        <v>24</v>
      </c>
      <c r="B31" s="17" t="s">
        <v>35</v>
      </c>
      <c r="C31" s="18">
        <v>1452900</v>
      </c>
      <c r="D31" s="18">
        <v>1482900</v>
      </c>
      <c r="E31" s="18">
        <v>691986</v>
      </c>
      <c r="F31" s="19">
        <f t="shared" si="0"/>
        <v>46.664373862027105</v>
      </c>
    </row>
    <row r="32" spans="1:6" s="20" customFormat="1" ht="24.75" customHeight="1">
      <c r="A32" s="16">
        <v>25</v>
      </c>
      <c r="B32" s="25" t="s">
        <v>36</v>
      </c>
      <c r="C32" s="18">
        <v>400000</v>
      </c>
      <c r="D32" s="18">
        <v>400000</v>
      </c>
      <c r="E32" s="18">
        <v>0</v>
      </c>
      <c r="F32" s="19">
        <v>0</v>
      </c>
    </row>
    <row r="33" spans="1:6" s="20" customFormat="1" ht="12.75">
      <c r="A33" s="21">
        <v>26</v>
      </c>
      <c r="B33" s="26" t="s">
        <v>37</v>
      </c>
      <c r="C33" s="18">
        <v>1555000</v>
      </c>
      <c r="D33" s="18">
        <v>1655000</v>
      </c>
      <c r="E33" s="18">
        <v>588763</v>
      </c>
      <c r="F33" s="19">
        <f t="shared" si="0"/>
        <v>35.57480362537764</v>
      </c>
    </row>
    <row r="34" spans="1:6" s="20" customFormat="1" ht="16.5" customHeight="1">
      <c r="A34" s="16">
        <v>27</v>
      </c>
      <c r="B34" s="17" t="s">
        <v>38</v>
      </c>
      <c r="C34" s="18">
        <v>2002900</v>
      </c>
      <c r="D34" s="18">
        <v>2002900</v>
      </c>
      <c r="E34" s="18">
        <v>113498</v>
      </c>
      <c r="F34" s="19">
        <f t="shared" si="0"/>
        <v>5.666683309201657</v>
      </c>
    </row>
    <row r="35" spans="1:6" s="20" customFormat="1" ht="15" customHeight="1">
      <c r="A35" s="21">
        <v>28</v>
      </c>
      <c r="B35" s="17" t="s">
        <v>39</v>
      </c>
      <c r="C35" s="18">
        <v>229700</v>
      </c>
      <c r="D35" s="18">
        <v>245550</v>
      </c>
      <c r="E35" s="18">
        <v>601523</v>
      </c>
      <c r="F35" s="19">
        <f t="shared" si="0"/>
        <v>244.9696599470576</v>
      </c>
    </row>
    <row r="36" spans="1:6" s="20" customFormat="1" ht="29.25" customHeight="1">
      <c r="A36" s="16">
        <v>29</v>
      </c>
      <c r="B36" s="25" t="s">
        <v>40</v>
      </c>
      <c r="C36" s="18">
        <v>2337154</v>
      </c>
      <c r="D36" s="18">
        <v>2637592</v>
      </c>
      <c r="E36" s="18">
        <v>1010762</v>
      </c>
      <c r="F36" s="19">
        <f t="shared" si="0"/>
        <v>38.3213931495091</v>
      </c>
    </row>
    <row r="37" spans="1:6" s="20" customFormat="1" ht="17.25" customHeight="1">
      <c r="A37" s="21">
        <v>30</v>
      </c>
      <c r="B37" s="25" t="s">
        <v>41</v>
      </c>
      <c r="C37" s="18">
        <v>0</v>
      </c>
      <c r="D37" s="18">
        <v>413402</v>
      </c>
      <c r="E37" s="18">
        <v>739235</v>
      </c>
      <c r="F37" s="19">
        <f t="shared" si="0"/>
        <v>178.81747064600557</v>
      </c>
    </row>
    <row r="38" spans="1:6" s="20" customFormat="1" ht="18" customHeight="1">
      <c r="A38" s="16">
        <v>31</v>
      </c>
      <c r="B38" s="17" t="s">
        <v>42</v>
      </c>
      <c r="C38" s="18">
        <v>43312241</v>
      </c>
      <c r="D38" s="18">
        <v>44021911</v>
      </c>
      <c r="E38" s="18">
        <v>26766103</v>
      </c>
      <c r="F38" s="19">
        <f t="shared" si="0"/>
        <v>60.80177437094905</v>
      </c>
    </row>
    <row r="39" spans="1:6" s="20" customFormat="1" ht="18.75" customHeight="1">
      <c r="A39" s="21">
        <v>32</v>
      </c>
      <c r="B39" s="17" t="s">
        <v>43</v>
      </c>
      <c r="C39" s="18">
        <v>3200000</v>
      </c>
      <c r="D39" s="18">
        <v>1919575</v>
      </c>
      <c r="E39" s="18">
        <v>1919575</v>
      </c>
      <c r="F39" s="19">
        <f t="shared" si="0"/>
        <v>100</v>
      </c>
    </row>
    <row r="40" spans="1:6" ht="16.5" customHeight="1">
      <c r="A40" s="16">
        <v>33</v>
      </c>
      <c r="B40" s="17" t="s">
        <v>44</v>
      </c>
      <c r="C40" s="18">
        <v>9015528</v>
      </c>
      <c r="D40" s="18">
        <v>10130821</v>
      </c>
      <c r="E40" s="18">
        <v>3120393</v>
      </c>
      <c r="F40" s="19">
        <f t="shared" si="0"/>
        <v>30.80098838978598</v>
      </c>
    </row>
    <row r="41" spans="3:6" ht="12.75">
      <c r="C41" s="27"/>
      <c r="D41" s="27"/>
      <c r="E41" s="27"/>
      <c r="F41" s="27"/>
    </row>
    <row r="42" spans="3:6" ht="12.75">
      <c r="C42" s="27"/>
      <c r="D42" s="27"/>
      <c r="E42" s="27"/>
      <c r="F42" s="27"/>
    </row>
    <row r="43" spans="3:6" ht="12.75">
      <c r="C43" s="27"/>
      <c r="D43" s="27"/>
      <c r="E43" s="27"/>
      <c r="F43" s="27"/>
    </row>
    <row r="44" spans="3:6" ht="12.75">
      <c r="C44" s="27"/>
      <c r="D44" s="27"/>
      <c r="E44" s="27"/>
      <c r="F44" s="27"/>
    </row>
    <row r="45" spans="3:6" ht="12.75">
      <c r="C45" s="27"/>
      <c r="D45" s="27"/>
      <c r="E45" s="27"/>
      <c r="F45" s="27"/>
    </row>
    <row r="46" spans="3:6" ht="12.75">
      <c r="C46" s="27"/>
      <c r="D46" s="27"/>
      <c r="E46" s="27"/>
      <c r="F46" s="27"/>
    </row>
    <row r="47" spans="3:6" ht="12.75">
      <c r="C47" s="27"/>
      <c r="D47" s="27"/>
      <c r="E47" s="27"/>
      <c r="F47" s="27"/>
    </row>
    <row r="48" spans="3:6" ht="12.75">
      <c r="C48" s="27"/>
      <c r="D48" s="27"/>
      <c r="E48" s="27"/>
      <c r="F48" s="27"/>
    </row>
    <row r="49" spans="3:6" ht="12.75">
      <c r="C49" s="27"/>
      <c r="D49" s="27"/>
      <c r="E49" s="27"/>
      <c r="F49" s="27"/>
    </row>
    <row r="50" spans="3:6" ht="12.75">
      <c r="C50" s="27"/>
      <c r="D50" s="27"/>
      <c r="E50" s="27"/>
      <c r="F50" s="27"/>
    </row>
    <row r="51" spans="3:6" ht="12.75">
      <c r="C51" s="27"/>
      <c r="D51" s="27"/>
      <c r="E51" s="27"/>
      <c r="F51" s="27"/>
    </row>
    <row r="52" spans="3:6" ht="12.75">
      <c r="C52" s="27"/>
      <c r="D52" s="27"/>
      <c r="E52" s="27"/>
      <c r="F52" s="27"/>
    </row>
    <row r="53" spans="3:6" ht="12.75">
      <c r="C53" s="27"/>
      <c r="D53" s="27"/>
      <c r="E53" s="27"/>
      <c r="F53" s="27"/>
    </row>
    <row r="54" spans="3:6" ht="12.75">
      <c r="C54" s="27"/>
      <c r="D54" s="27"/>
      <c r="E54" s="27"/>
      <c r="F54" s="27"/>
    </row>
    <row r="55" spans="3:6" ht="12.75">
      <c r="C55" s="27"/>
      <c r="D55" s="27"/>
      <c r="E55" s="27"/>
      <c r="F55" s="27"/>
    </row>
    <row r="56" spans="3:6" ht="12.75">
      <c r="C56" s="27"/>
      <c r="D56" s="27"/>
      <c r="E56" s="27"/>
      <c r="F56" s="27"/>
    </row>
    <row r="57" spans="3:6" ht="12.75">
      <c r="C57" s="27"/>
      <c r="D57" s="27"/>
      <c r="E57" s="27"/>
      <c r="F57" s="27"/>
    </row>
    <row r="58" spans="3:6" ht="12.75">
      <c r="C58" s="27"/>
      <c r="D58" s="27"/>
      <c r="E58" s="27"/>
      <c r="F58" s="27"/>
    </row>
    <row r="59" spans="3:6" ht="12.75">
      <c r="C59" s="27"/>
      <c r="D59" s="27"/>
      <c r="E59" s="27"/>
      <c r="F59" s="27"/>
    </row>
    <row r="60" spans="3:6" ht="12.75">
      <c r="C60" s="27"/>
      <c r="D60" s="27"/>
      <c r="E60" s="27"/>
      <c r="F60" s="27"/>
    </row>
    <row r="61" spans="3:6" ht="12.75">
      <c r="C61" s="27"/>
      <c r="D61" s="27"/>
      <c r="E61" s="27"/>
      <c r="F61" s="27"/>
    </row>
    <row r="62" spans="3:6" ht="12.75">
      <c r="C62" s="27"/>
      <c r="D62" s="27"/>
      <c r="E62" s="27"/>
      <c r="F62" s="27"/>
    </row>
    <row r="63" spans="3:6" ht="12.75">
      <c r="C63" s="27"/>
      <c r="D63" s="27"/>
      <c r="E63" s="27"/>
      <c r="F63" s="27"/>
    </row>
    <row r="64" spans="3:6" ht="12.75">
      <c r="C64" s="27"/>
      <c r="D64" s="27"/>
      <c r="E64" s="27"/>
      <c r="F64" s="27"/>
    </row>
    <row r="65" spans="3:6" ht="12.75">
      <c r="C65" s="27"/>
      <c r="D65" s="27"/>
      <c r="E65" s="27"/>
      <c r="F65" s="27"/>
    </row>
    <row r="66" spans="3:6" ht="12.75">
      <c r="C66" s="27"/>
      <c r="D66" s="27"/>
      <c r="E66" s="27"/>
      <c r="F66" s="27"/>
    </row>
    <row r="67" spans="3:6" ht="12.75">
      <c r="C67" s="27"/>
      <c r="D67" s="27"/>
      <c r="E67" s="27"/>
      <c r="F67" s="27"/>
    </row>
    <row r="68" spans="3:6" ht="12.75">
      <c r="C68" s="27"/>
      <c r="D68" s="27"/>
      <c r="E68" s="27"/>
      <c r="F68" s="27"/>
    </row>
    <row r="69" spans="3:6" ht="12.75">
      <c r="C69" s="27"/>
      <c r="D69" s="27"/>
      <c r="E69" s="27"/>
      <c r="F69" s="27"/>
    </row>
    <row r="70" spans="3:6" ht="12.75">
      <c r="C70" s="27"/>
      <c r="D70" s="27"/>
      <c r="E70" s="27"/>
      <c r="F70" s="27"/>
    </row>
    <row r="71" spans="3:6" ht="12.75">
      <c r="C71" s="27"/>
      <c r="D71" s="27"/>
      <c r="E71" s="27"/>
      <c r="F71" s="27"/>
    </row>
    <row r="72" spans="3:6" ht="12.75">
      <c r="C72" s="27"/>
      <c r="D72" s="27"/>
      <c r="E72" s="27"/>
      <c r="F72" s="27"/>
    </row>
    <row r="73" spans="3:6" ht="12.75">
      <c r="C73" s="27"/>
      <c r="D73" s="27"/>
      <c r="E73" s="27"/>
      <c r="F73" s="27"/>
    </row>
    <row r="74" spans="3:6" ht="12.75">
      <c r="C74" s="27"/>
      <c r="D74" s="27"/>
      <c r="E74" s="27"/>
      <c r="F74" s="27"/>
    </row>
  </sheetData>
  <sheetProtection selectLockedCells="1" selectUnlockedCells="1"/>
  <mergeCells count="5">
    <mergeCell ref="B1:F1"/>
    <mergeCell ref="A2:F2"/>
    <mergeCell ref="A3:F3"/>
    <mergeCell ref="A4:F4"/>
    <mergeCell ref="A7:B7"/>
  </mergeCells>
  <printOptions horizontalCentered="1"/>
  <pageMargins left="0.3798611111111111" right="0.3701388888888889" top="0.45" bottom="0.74791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7"/>
  <sheetViews>
    <sheetView view="pageBreakPreview" zoomScale="75" zoomScaleNormal="75" zoomScaleSheetLayoutView="75" workbookViewId="0" topLeftCell="A1">
      <selection activeCell="A3" sqref="A3"/>
    </sheetView>
  </sheetViews>
  <sheetFormatPr defaultColWidth="9.00390625" defaultRowHeight="12.75"/>
  <cols>
    <col min="1" max="1" width="4.50390625" style="0" customWidth="1"/>
    <col min="2" max="2" width="6.375" style="0" customWidth="1"/>
    <col min="4" max="4" width="33.625" style="0" customWidth="1"/>
    <col min="5" max="5" width="15.625" style="0" customWidth="1"/>
    <col min="6" max="6" width="13.125" style="0" customWidth="1"/>
    <col min="7" max="7" width="15.50390625" style="28" customWidth="1"/>
    <col min="8" max="8" width="0" style="0" hidden="1" customWidth="1"/>
  </cols>
  <sheetData>
    <row r="1" spans="1:7" ht="24" customHeight="1">
      <c r="A1" s="29" t="s">
        <v>45</v>
      </c>
      <c r="B1" s="29"/>
      <c r="C1" s="29"/>
      <c r="D1" s="29"/>
      <c r="E1" s="29"/>
      <c r="F1" s="29"/>
      <c r="G1" s="29"/>
    </row>
    <row r="2" spans="1:7" ht="18" customHeight="1">
      <c r="A2" s="30"/>
      <c r="B2" s="30"/>
      <c r="C2" s="30"/>
      <c r="D2" s="30"/>
      <c r="E2" s="30"/>
      <c r="F2" s="30"/>
      <c r="G2" s="30"/>
    </row>
    <row r="3" spans="1:9" ht="81" customHeight="1">
      <c r="A3" s="31" t="s">
        <v>46</v>
      </c>
      <c r="B3" s="31"/>
      <c r="C3" s="31"/>
      <c r="D3" s="31"/>
      <c r="E3" s="31"/>
      <c r="F3" s="31"/>
      <c r="G3" s="31"/>
      <c r="I3" s="32"/>
    </row>
    <row r="4" spans="1:9" ht="57" customHeight="1">
      <c r="A4" s="33" t="s">
        <v>4</v>
      </c>
      <c r="B4" s="34" t="s">
        <v>47</v>
      </c>
      <c r="C4" s="33" t="s">
        <v>48</v>
      </c>
      <c r="D4" s="33"/>
      <c r="E4" s="35" t="s">
        <v>6</v>
      </c>
      <c r="F4" s="35" t="s">
        <v>7</v>
      </c>
      <c r="G4" s="36" t="s">
        <v>49</v>
      </c>
      <c r="I4" s="32"/>
    </row>
    <row r="5" spans="1:9" ht="12.75">
      <c r="A5" s="37"/>
      <c r="B5" s="37"/>
      <c r="C5" s="37"/>
      <c r="D5" s="37"/>
      <c r="E5" s="37"/>
      <c r="F5" s="37"/>
      <c r="G5" s="37"/>
      <c r="I5" s="32"/>
    </row>
    <row r="6" spans="1:9" ht="33.75" customHeight="1">
      <c r="A6" s="38" t="s">
        <v>50</v>
      </c>
      <c r="B6" s="38" t="s">
        <v>51</v>
      </c>
      <c r="C6" s="38"/>
      <c r="D6" s="38"/>
      <c r="E6" s="38"/>
      <c r="F6" s="38"/>
      <c r="G6" s="38"/>
      <c r="I6" s="32"/>
    </row>
    <row r="7" spans="1:9" ht="20.25" customHeight="1">
      <c r="A7" s="39"/>
      <c r="B7" s="40" t="s">
        <v>52</v>
      </c>
      <c r="C7" s="41" t="s">
        <v>38</v>
      </c>
      <c r="D7" s="41"/>
      <c r="E7" s="42">
        <v>290000</v>
      </c>
      <c r="F7" s="42">
        <v>290000</v>
      </c>
      <c r="G7" s="43">
        <v>82575</v>
      </c>
      <c r="I7" s="32"/>
    </row>
    <row r="8" spans="1:9" ht="20.25" customHeight="1">
      <c r="A8" s="39"/>
      <c r="B8" s="40" t="s">
        <v>53</v>
      </c>
      <c r="C8" s="41" t="s">
        <v>39</v>
      </c>
      <c r="D8" s="41"/>
      <c r="E8" s="42">
        <v>290000</v>
      </c>
      <c r="F8" s="42">
        <v>290000</v>
      </c>
      <c r="G8" s="43">
        <v>72491</v>
      </c>
      <c r="I8" s="32"/>
    </row>
    <row r="9" spans="1:9" ht="20.25" customHeight="1">
      <c r="A9" s="39"/>
      <c r="B9" s="40" t="s">
        <v>54</v>
      </c>
      <c r="C9" s="41" t="s">
        <v>55</v>
      </c>
      <c r="D9" s="41"/>
      <c r="E9" s="42">
        <v>3100000</v>
      </c>
      <c r="F9" s="42">
        <v>3100000</v>
      </c>
      <c r="G9" s="43">
        <v>910080</v>
      </c>
      <c r="I9" s="32"/>
    </row>
    <row r="10" spans="1:9" ht="30.75" customHeight="1">
      <c r="A10" s="39"/>
      <c r="B10" s="40"/>
      <c r="C10" s="41" t="s">
        <v>56</v>
      </c>
      <c r="D10" s="41"/>
      <c r="E10" s="42">
        <v>2395501</v>
      </c>
      <c r="F10" s="42">
        <v>2646251</v>
      </c>
      <c r="G10" s="43">
        <v>2646251</v>
      </c>
      <c r="I10" s="32"/>
    </row>
    <row r="11" spans="1:9" s="47" customFormat="1" ht="30" customHeight="1">
      <c r="A11" s="44" t="s">
        <v>57</v>
      </c>
      <c r="B11" s="44"/>
      <c r="C11" s="44"/>
      <c r="D11" s="44"/>
      <c r="E11" s="45">
        <f>SUM(E7:E10)</f>
        <v>6075501</v>
      </c>
      <c r="F11" s="45">
        <f>SUM(F7:F10)</f>
        <v>6326251</v>
      </c>
      <c r="G11" s="46">
        <f>SUM(G7:G10)</f>
        <v>3711397</v>
      </c>
      <c r="I11" s="48"/>
    </row>
    <row r="12" spans="1:9" ht="34.5" customHeight="1">
      <c r="A12" s="38" t="s">
        <v>58</v>
      </c>
      <c r="B12" s="38" t="s">
        <v>59</v>
      </c>
      <c r="C12" s="38"/>
      <c r="D12" s="38"/>
      <c r="E12" s="38"/>
      <c r="F12" s="38"/>
      <c r="G12" s="38"/>
      <c r="I12" s="32"/>
    </row>
    <row r="13" spans="1:9" ht="34.5" customHeight="1">
      <c r="A13" s="38"/>
      <c r="B13" s="49">
        <v>2650</v>
      </c>
      <c r="C13" s="50" t="s">
        <v>60</v>
      </c>
      <c r="D13" s="50"/>
      <c r="E13" s="43">
        <v>0</v>
      </c>
      <c r="F13" s="43">
        <v>460345</v>
      </c>
      <c r="G13" s="43">
        <v>0</v>
      </c>
      <c r="I13" s="32"/>
    </row>
    <row r="14" spans="1:9" ht="29.25" customHeight="1">
      <c r="A14" s="38"/>
      <c r="B14" s="49">
        <v>3030</v>
      </c>
      <c r="C14" s="41" t="s">
        <v>61</v>
      </c>
      <c r="D14" s="41"/>
      <c r="E14" s="42">
        <v>30000</v>
      </c>
      <c r="F14" s="42">
        <v>30000</v>
      </c>
      <c r="G14" s="43">
        <v>21413</v>
      </c>
      <c r="I14" s="32"/>
    </row>
    <row r="15" spans="1:9" s="53" customFormat="1" ht="21" customHeight="1">
      <c r="A15" s="51"/>
      <c r="B15" s="49">
        <v>4210</v>
      </c>
      <c r="C15" s="52" t="s">
        <v>62</v>
      </c>
      <c r="D15" s="52"/>
      <c r="E15" s="43">
        <v>85000</v>
      </c>
      <c r="F15" s="43">
        <v>127000</v>
      </c>
      <c r="G15" s="43">
        <v>44867</v>
      </c>
      <c r="I15" s="54"/>
    </row>
    <row r="16" spans="1:9" ht="21" customHeight="1">
      <c r="A16" s="38"/>
      <c r="B16" s="49">
        <v>4300</v>
      </c>
      <c r="C16" s="41" t="s">
        <v>63</v>
      </c>
      <c r="D16" s="41"/>
      <c r="E16" s="42">
        <v>1577000</v>
      </c>
      <c r="F16" s="42">
        <v>1562355</v>
      </c>
      <c r="G16" s="43">
        <v>279735</v>
      </c>
      <c r="I16" s="32"/>
    </row>
    <row r="17" spans="1:9" ht="21" customHeight="1">
      <c r="A17" s="38"/>
      <c r="B17" s="49">
        <v>6110</v>
      </c>
      <c r="C17" s="55" t="s">
        <v>64</v>
      </c>
      <c r="D17" s="55"/>
      <c r="E17" s="42">
        <v>4347906</v>
      </c>
      <c r="F17" s="42">
        <v>4110956</v>
      </c>
      <c r="G17" s="43">
        <v>716716</v>
      </c>
      <c r="I17" s="32"/>
    </row>
    <row r="18" spans="1:9" ht="25.5" customHeight="1">
      <c r="A18" s="38"/>
      <c r="B18" s="49"/>
      <c r="C18" s="55" t="s">
        <v>65</v>
      </c>
      <c r="D18" s="55"/>
      <c r="E18" s="42">
        <v>35595</v>
      </c>
      <c r="F18" s="42">
        <v>35595</v>
      </c>
      <c r="G18" s="43">
        <v>2648666</v>
      </c>
      <c r="I18" s="32"/>
    </row>
    <row r="19" spans="1:9" s="56" customFormat="1" ht="33" customHeight="1">
      <c r="A19" s="44" t="s">
        <v>66</v>
      </c>
      <c r="B19" s="44"/>
      <c r="C19" s="44"/>
      <c r="D19" s="44"/>
      <c r="E19" s="45">
        <f>SUM(E13:E18)</f>
        <v>6075501</v>
      </c>
      <c r="F19" s="45">
        <f>SUM(F13:F18)</f>
        <v>6326251</v>
      </c>
      <c r="G19" s="45">
        <f>SUM(G13:G18)</f>
        <v>3711397</v>
      </c>
      <c r="I19" s="57"/>
    </row>
    <row r="20" spans="1:9" ht="12.75">
      <c r="A20" s="58"/>
      <c r="B20" s="58"/>
      <c r="C20" s="59"/>
      <c r="D20" s="59"/>
      <c r="E20" s="60"/>
      <c r="F20" s="60"/>
      <c r="G20" s="32"/>
      <c r="I20" s="32"/>
    </row>
    <row r="21" spans="7:9" ht="12.75">
      <c r="G21" s="32"/>
      <c r="I21" s="32"/>
    </row>
    <row r="22" spans="7:9" ht="12.75">
      <c r="G22" s="32"/>
      <c r="I22" s="32"/>
    </row>
    <row r="23" spans="7:9" ht="12.75">
      <c r="G23" s="32"/>
      <c r="I23" s="32"/>
    </row>
    <row r="24" spans="7:9" ht="12.75">
      <c r="G24" s="32"/>
      <c r="I24" s="32"/>
    </row>
    <row r="25" spans="7:9" ht="12.75">
      <c r="G25" s="32"/>
      <c r="I25" s="32"/>
    </row>
    <row r="26" spans="7:9" ht="12.75">
      <c r="G26" s="32"/>
      <c r="I26" s="32"/>
    </row>
    <row r="27" spans="7:9" ht="12.75">
      <c r="G27" s="32"/>
      <c r="I27" s="32"/>
    </row>
    <row r="28" spans="7:9" ht="12.75">
      <c r="G28" s="32"/>
      <c r="I28" s="32"/>
    </row>
    <row r="29" spans="7:9" ht="12.75">
      <c r="G29" s="32"/>
      <c r="I29" s="32"/>
    </row>
    <row r="30" spans="7:9" ht="12.75">
      <c r="G30" s="32"/>
      <c r="I30" s="32"/>
    </row>
    <row r="31" spans="7:9" ht="12.75">
      <c r="G31" s="32"/>
      <c r="I31" s="32"/>
    </row>
    <row r="32" spans="7:9" ht="12.75">
      <c r="G32" s="32"/>
      <c r="I32" s="32"/>
    </row>
    <row r="33" spans="7:9" ht="12.75">
      <c r="G33" s="32"/>
      <c r="I33" s="32"/>
    </row>
    <row r="34" spans="7:9" ht="12.75">
      <c r="G34" s="32"/>
      <c r="I34" s="32"/>
    </row>
    <row r="35" spans="7:9" ht="12.75">
      <c r="G35" s="32"/>
      <c r="I35" s="32"/>
    </row>
    <row r="36" spans="7:9" ht="12.75">
      <c r="G36" s="32"/>
      <c r="I36" s="32"/>
    </row>
    <row r="37" spans="7:9" ht="12.75">
      <c r="G37" s="32"/>
      <c r="I37" s="32"/>
    </row>
    <row r="38" spans="7:9" ht="12.75">
      <c r="G38" s="32"/>
      <c r="I38" s="32"/>
    </row>
    <row r="39" spans="7:9" ht="12.75">
      <c r="G39" s="32"/>
      <c r="I39" s="32"/>
    </row>
    <row r="40" spans="7:9" ht="12.75">
      <c r="G40" s="32"/>
      <c r="I40" s="32"/>
    </row>
    <row r="41" spans="7:9" ht="12.75">
      <c r="G41" s="32"/>
      <c r="I41" s="32"/>
    </row>
    <row r="42" spans="7:9" ht="12.75">
      <c r="G42" s="32"/>
      <c r="I42" s="32"/>
    </row>
    <row r="43" spans="7:9" ht="12.75">
      <c r="G43" s="32"/>
      <c r="I43" s="32"/>
    </row>
    <row r="44" spans="7:9" ht="12.75">
      <c r="G44" s="32"/>
      <c r="I44" s="32"/>
    </row>
    <row r="45" spans="7:9" ht="12.75">
      <c r="G45" s="32"/>
      <c r="I45" s="32"/>
    </row>
    <row r="46" ht="12.75">
      <c r="G46" s="32"/>
    </row>
    <row r="47" ht="12.75">
      <c r="G47" s="32"/>
    </row>
    <row r="48" ht="12.75">
      <c r="G48" s="32"/>
    </row>
    <row r="49" ht="12.75">
      <c r="G49" s="32"/>
    </row>
    <row r="50" ht="12.75">
      <c r="G50" s="32"/>
    </row>
    <row r="51" ht="12.75">
      <c r="G51" s="32"/>
    </row>
    <row r="52" ht="12.75">
      <c r="G52" s="32"/>
    </row>
    <row r="53" ht="12.75">
      <c r="G53" s="32"/>
    </row>
    <row r="54" ht="12.75">
      <c r="G54" s="32"/>
    </row>
    <row r="55" ht="12.75">
      <c r="G55" s="32"/>
    </row>
    <row r="56" ht="12.75">
      <c r="G56" s="32"/>
    </row>
    <row r="57" ht="12.75">
      <c r="G57" s="32"/>
    </row>
    <row r="58" ht="12.75">
      <c r="G58" s="32"/>
    </row>
    <row r="59" ht="12.75">
      <c r="G59" s="32"/>
    </row>
    <row r="60" ht="12.75">
      <c r="G60" s="32"/>
    </row>
    <row r="61" ht="12.75">
      <c r="G61" s="32"/>
    </row>
    <row r="62" ht="12.75">
      <c r="G62" s="32"/>
    </row>
    <row r="63" ht="12.75">
      <c r="G63" s="32"/>
    </row>
    <row r="64" ht="12.75">
      <c r="G64" s="32"/>
    </row>
    <row r="65" ht="12.75">
      <c r="G65" s="32"/>
    </row>
    <row r="66" ht="12.75">
      <c r="G66" s="32"/>
    </row>
    <row r="67" ht="12.75">
      <c r="G67" s="32"/>
    </row>
    <row r="68" ht="12.75">
      <c r="G68" s="32"/>
    </row>
    <row r="69" ht="12.75">
      <c r="G69" s="32"/>
    </row>
    <row r="70" ht="12.75">
      <c r="G70" s="32"/>
    </row>
    <row r="71" ht="12.75">
      <c r="G71" s="32"/>
    </row>
    <row r="72" ht="12.75">
      <c r="G72" s="32"/>
    </row>
    <row r="73" ht="12.75">
      <c r="G73" s="32"/>
    </row>
    <row r="74" ht="12.75">
      <c r="G74" s="32"/>
    </row>
    <row r="75" ht="12.75">
      <c r="G75" s="32"/>
    </row>
    <row r="76" ht="12.75">
      <c r="G76" s="32"/>
    </row>
    <row r="77" ht="12.75">
      <c r="G77" s="32"/>
    </row>
    <row r="78" ht="12.75">
      <c r="G78" s="32"/>
    </row>
    <row r="79" ht="12.75">
      <c r="G79" s="32"/>
    </row>
    <row r="80" ht="12.75">
      <c r="G80" s="32"/>
    </row>
    <row r="81" ht="12.75">
      <c r="G81" s="32"/>
    </row>
    <row r="82" ht="12.75">
      <c r="G82" s="32"/>
    </row>
    <row r="83" ht="12.75">
      <c r="G83" s="32"/>
    </row>
    <row r="84" ht="12.75">
      <c r="G84" s="32"/>
    </row>
    <row r="85" ht="12.75">
      <c r="G85" s="32"/>
    </row>
    <row r="86" ht="12.75">
      <c r="G86" s="32"/>
    </row>
    <row r="87" ht="12.75">
      <c r="G87" s="32"/>
    </row>
    <row r="88" ht="12.75">
      <c r="G88" s="32"/>
    </row>
    <row r="89" ht="12.75">
      <c r="G89" s="32"/>
    </row>
    <row r="90" ht="12.75">
      <c r="G90" s="32"/>
    </row>
    <row r="91" ht="12.75">
      <c r="G91" s="32"/>
    </row>
    <row r="92" ht="12.75">
      <c r="G92" s="32"/>
    </row>
    <row r="93" ht="12.75">
      <c r="G93" s="32"/>
    </row>
    <row r="94" ht="12.75">
      <c r="G94" s="32"/>
    </row>
    <row r="95" ht="12.75">
      <c r="G95" s="32"/>
    </row>
    <row r="96" ht="12.75">
      <c r="G96" s="32"/>
    </row>
    <row r="97" ht="12.75">
      <c r="G97" s="32"/>
    </row>
    <row r="98" ht="12.75">
      <c r="G98" s="32"/>
    </row>
    <row r="99" ht="12.75">
      <c r="G99" s="32"/>
    </row>
    <row r="100" ht="12.75">
      <c r="G100" s="32"/>
    </row>
    <row r="101" ht="12.75">
      <c r="G101" s="32"/>
    </row>
    <row r="102" ht="12.75">
      <c r="G102" s="32"/>
    </row>
    <row r="103" ht="12.75">
      <c r="G103" s="32"/>
    </row>
    <row r="104" ht="12.75">
      <c r="G104" s="32"/>
    </row>
    <row r="105" ht="12.75">
      <c r="G105" s="32"/>
    </row>
    <row r="106" ht="12.75">
      <c r="G106" s="32"/>
    </row>
    <row r="107" ht="12.75">
      <c r="G107" s="32"/>
    </row>
    <row r="108" ht="12.75">
      <c r="G108" s="32"/>
    </row>
    <row r="109" ht="12.75">
      <c r="G109" s="32"/>
    </row>
    <row r="110" ht="12.75">
      <c r="G110" s="32"/>
    </row>
    <row r="111" ht="12.75">
      <c r="G111" s="32"/>
    </row>
    <row r="112" ht="12.75">
      <c r="G112" s="32"/>
    </row>
    <row r="113" ht="12.75">
      <c r="G113" s="32"/>
    </row>
    <row r="114" ht="12.75">
      <c r="G114" s="32"/>
    </row>
    <row r="115" ht="12.75">
      <c r="G115" s="32"/>
    </row>
    <row r="116" ht="12.75">
      <c r="G116" s="32"/>
    </row>
    <row r="117" ht="12.75">
      <c r="G117" s="32"/>
    </row>
    <row r="118" ht="12.75">
      <c r="G118" s="32"/>
    </row>
    <row r="119" ht="12.75">
      <c r="G119" s="32"/>
    </row>
    <row r="120" ht="12.75">
      <c r="G120" s="32"/>
    </row>
    <row r="121" ht="12.75">
      <c r="G121" s="32"/>
    </row>
    <row r="122" ht="12.75">
      <c r="G122" s="32"/>
    </row>
    <row r="123" ht="12.75">
      <c r="G123" s="32"/>
    </row>
    <row r="124" ht="12.75">
      <c r="G124" s="32"/>
    </row>
    <row r="125" ht="12.75">
      <c r="G125" s="32"/>
    </row>
    <row r="126" ht="12.75">
      <c r="G126" s="32"/>
    </row>
    <row r="127" ht="12.75">
      <c r="G127" s="32"/>
    </row>
    <row r="128" ht="12.75">
      <c r="G128" s="32"/>
    </row>
    <row r="129" ht="12.75">
      <c r="G129" s="32"/>
    </row>
    <row r="130" ht="12.75">
      <c r="G130" s="32"/>
    </row>
    <row r="131" ht="12.75">
      <c r="G131" s="32"/>
    </row>
    <row r="132" ht="12.75">
      <c r="G132" s="32"/>
    </row>
    <row r="133" ht="12.75">
      <c r="G133" s="32"/>
    </row>
    <row r="134" ht="12.75">
      <c r="G134" s="32"/>
    </row>
    <row r="135" ht="12.75">
      <c r="G135" s="32"/>
    </row>
    <row r="136" ht="12.75">
      <c r="G136" s="32"/>
    </row>
    <row r="137" ht="12.75">
      <c r="G137" s="32"/>
    </row>
    <row r="138" ht="12.75">
      <c r="G138" s="32"/>
    </row>
    <row r="139" ht="12.75">
      <c r="G139" s="32"/>
    </row>
    <row r="140" ht="12.75">
      <c r="G140" s="32"/>
    </row>
    <row r="141" ht="12.75">
      <c r="G141" s="32"/>
    </row>
    <row r="142" ht="12.75">
      <c r="G142" s="32"/>
    </row>
    <row r="143" ht="12.75">
      <c r="G143" s="32"/>
    </row>
    <row r="144" ht="12.75">
      <c r="G144" s="32"/>
    </row>
    <row r="145" ht="12.75">
      <c r="G145" s="32"/>
    </row>
    <row r="146" ht="12.75">
      <c r="G146" s="32"/>
    </row>
    <row r="147" ht="12.75">
      <c r="G147" s="32"/>
    </row>
  </sheetData>
  <sheetProtection selectLockedCells="1" selectUnlockedCells="1"/>
  <mergeCells count="20">
    <mergeCell ref="A1:G1"/>
    <mergeCell ref="A2:G2"/>
    <mergeCell ref="A3:G3"/>
    <mergeCell ref="C4:D4"/>
    <mergeCell ref="A5:G5"/>
    <mergeCell ref="B6:G6"/>
    <mergeCell ref="C7:D7"/>
    <mergeCell ref="C8:D8"/>
    <mergeCell ref="C9:D9"/>
    <mergeCell ref="C10:D10"/>
    <mergeCell ref="A11:D11"/>
    <mergeCell ref="B12:G12"/>
    <mergeCell ref="C13:D13"/>
    <mergeCell ref="C14:D14"/>
    <mergeCell ref="C15:D15"/>
    <mergeCell ref="C16:D16"/>
    <mergeCell ref="C17:D17"/>
    <mergeCell ref="C18:D18"/>
    <mergeCell ref="A19:D19"/>
    <mergeCell ref="C20:D20"/>
  </mergeCells>
  <printOptions/>
  <pageMargins left="0.6298611111111111" right="0.44027777777777777" top="0.7902777777777777" bottom="0.9840277777777777" header="0.5118055555555555" footer="0.511805555555555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75" zoomScaleNormal="75" zoomScaleSheetLayoutView="75" workbookViewId="0" topLeftCell="A1">
      <selection activeCell="I4" sqref="I4"/>
    </sheetView>
  </sheetViews>
  <sheetFormatPr defaultColWidth="9.00390625" defaultRowHeight="12.75"/>
  <cols>
    <col min="1" max="1" width="5.375" style="0" customWidth="1"/>
    <col min="2" max="2" width="6.50390625" style="0" customWidth="1"/>
    <col min="4" max="4" width="26.50390625" style="0" customWidth="1"/>
    <col min="5" max="5" width="18.00390625" style="0" customWidth="1"/>
    <col min="6" max="6" width="12.25390625" style="0" customWidth="1"/>
    <col min="7" max="7" width="17.50390625" style="0" customWidth="1"/>
  </cols>
  <sheetData>
    <row r="1" spans="1:7" ht="14.25" customHeight="1">
      <c r="A1" s="1"/>
      <c r="B1" s="1"/>
      <c r="C1" s="1"/>
      <c r="D1" s="29" t="s">
        <v>67</v>
      </c>
      <c r="E1" s="29"/>
      <c r="F1" s="29"/>
      <c r="G1" s="29"/>
    </row>
    <row r="2" spans="1:7" ht="12.75">
      <c r="A2" s="1"/>
      <c r="B2" s="1"/>
      <c r="C2" s="1"/>
      <c r="D2" s="61"/>
      <c r="E2" s="61"/>
      <c r="F2" s="61"/>
      <c r="G2" s="61"/>
    </row>
    <row r="3" spans="1:7" ht="13.5" customHeight="1">
      <c r="A3" s="62" t="s">
        <v>68</v>
      </c>
      <c r="B3" s="62"/>
      <c r="C3" s="62"/>
      <c r="D3" s="62"/>
      <c r="E3" s="62"/>
      <c r="F3" s="62"/>
      <c r="G3" s="63"/>
    </row>
    <row r="4" spans="1:7" ht="73.5" customHeight="1">
      <c r="A4" s="64" t="s">
        <v>69</v>
      </c>
      <c r="B4" s="64"/>
      <c r="C4" s="64"/>
      <c r="D4" s="64"/>
      <c r="E4" s="64"/>
      <c r="F4" s="64"/>
      <c r="G4" s="64"/>
    </row>
    <row r="5" spans="1:7" ht="45" customHeight="1">
      <c r="A5" s="65" t="s">
        <v>4</v>
      </c>
      <c r="B5" s="11" t="s">
        <v>47</v>
      </c>
      <c r="C5" s="65" t="s">
        <v>48</v>
      </c>
      <c r="D5" s="65"/>
      <c r="E5" s="65" t="s">
        <v>6</v>
      </c>
      <c r="F5" s="65" t="s">
        <v>7</v>
      </c>
      <c r="G5" s="38" t="s">
        <v>70</v>
      </c>
    </row>
    <row r="6" spans="1:7" ht="12.75">
      <c r="A6" s="37"/>
      <c r="B6" s="37"/>
      <c r="C6" s="37"/>
      <c r="D6" s="37"/>
      <c r="E6" s="37"/>
      <c r="F6" s="37"/>
      <c r="G6" s="37"/>
    </row>
    <row r="7" spans="1:7" ht="31.5" customHeight="1">
      <c r="A7" s="38" t="s">
        <v>50</v>
      </c>
      <c r="B7" s="38" t="s">
        <v>71</v>
      </c>
      <c r="C7" s="38"/>
      <c r="D7" s="38"/>
      <c r="E7" s="38"/>
      <c r="F7" s="38"/>
      <c r="G7" s="38"/>
    </row>
    <row r="8" spans="1:7" ht="19.5" customHeight="1">
      <c r="A8" s="39"/>
      <c r="B8" s="39" t="s">
        <v>72</v>
      </c>
      <c r="C8" s="41" t="s">
        <v>35</v>
      </c>
      <c r="D8" s="41"/>
      <c r="E8" s="66">
        <v>240000</v>
      </c>
      <c r="F8" s="66">
        <v>240000</v>
      </c>
      <c r="G8" s="42">
        <v>86931</v>
      </c>
    </row>
    <row r="9" spans="1:7" ht="21" customHeight="1">
      <c r="A9" s="39"/>
      <c r="B9" s="39" t="s">
        <v>52</v>
      </c>
      <c r="C9" s="41" t="s">
        <v>38</v>
      </c>
      <c r="D9" s="41"/>
      <c r="E9" s="66">
        <v>0</v>
      </c>
      <c r="F9" s="66">
        <v>0</v>
      </c>
      <c r="G9" s="42">
        <v>1155</v>
      </c>
    </row>
    <row r="10" spans="1:7" ht="18.75" customHeight="1">
      <c r="A10" s="39"/>
      <c r="B10" s="39" t="s">
        <v>54</v>
      </c>
      <c r="C10" s="41" t="s">
        <v>55</v>
      </c>
      <c r="D10" s="41"/>
      <c r="E10" s="66">
        <v>60000</v>
      </c>
      <c r="F10" s="66">
        <v>60000</v>
      </c>
      <c r="G10" s="42">
        <v>0</v>
      </c>
    </row>
    <row r="11" spans="1:7" ht="33.75" customHeight="1">
      <c r="A11" s="39"/>
      <c r="B11" s="39"/>
      <c r="C11" s="41" t="s">
        <v>56</v>
      </c>
      <c r="D11" s="41"/>
      <c r="E11" s="66">
        <v>90000</v>
      </c>
      <c r="F11" s="66">
        <v>265169</v>
      </c>
      <c r="G11" s="42">
        <v>279774</v>
      </c>
    </row>
    <row r="12" spans="1:7" s="47" customFormat="1" ht="30" customHeight="1">
      <c r="A12" s="44" t="s">
        <v>57</v>
      </c>
      <c r="B12" s="44"/>
      <c r="C12" s="44"/>
      <c r="D12" s="44"/>
      <c r="E12" s="67">
        <f>SUM(E8:E11)</f>
        <v>390000</v>
      </c>
      <c r="F12" s="67">
        <f>SUM(F8:F11)</f>
        <v>565169</v>
      </c>
      <c r="G12" s="45">
        <f>SUM(G8:G11)</f>
        <v>367860</v>
      </c>
    </row>
    <row r="13" spans="1:7" ht="29.25" customHeight="1">
      <c r="A13" s="38" t="s">
        <v>58</v>
      </c>
      <c r="B13" s="38" t="s">
        <v>59</v>
      </c>
      <c r="C13" s="38"/>
      <c r="D13" s="38"/>
      <c r="E13" s="38"/>
      <c r="F13" s="38"/>
      <c r="G13" s="38"/>
    </row>
    <row r="14" spans="1:7" ht="49.5" customHeight="1">
      <c r="A14" s="38"/>
      <c r="B14" s="38">
        <v>2650</v>
      </c>
      <c r="C14" s="41" t="s">
        <v>73</v>
      </c>
      <c r="D14" s="41"/>
      <c r="E14" s="66">
        <v>0</v>
      </c>
      <c r="F14" s="66">
        <v>100000</v>
      </c>
      <c r="G14" s="42">
        <v>0</v>
      </c>
    </row>
    <row r="15" spans="1:7" ht="23.25" customHeight="1">
      <c r="A15" s="38"/>
      <c r="B15" s="38">
        <v>2960</v>
      </c>
      <c r="C15" s="41" t="s">
        <v>55</v>
      </c>
      <c r="D15" s="41"/>
      <c r="E15" s="66">
        <v>60000</v>
      </c>
      <c r="F15" s="66">
        <v>60000</v>
      </c>
      <c r="G15" s="42">
        <v>22580</v>
      </c>
    </row>
    <row r="16" spans="1:11" ht="22.5" customHeight="1">
      <c r="A16" s="38"/>
      <c r="B16" s="38">
        <v>4210</v>
      </c>
      <c r="C16" s="41" t="s">
        <v>74</v>
      </c>
      <c r="D16" s="41"/>
      <c r="E16" s="66">
        <v>30000</v>
      </c>
      <c r="F16" s="66">
        <v>30000</v>
      </c>
      <c r="G16" s="42">
        <v>2100</v>
      </c>
      <c r="K16" s="32"/>
    </row>
    <row r="17" spans="1:7" ht="21" customHeight="1">
      <c r="A17" s="38"/>
      <c r="B17" s="38">
        <v>4260</v>
      </c>
      <c r="C17" s="55" t="s">
        <v>75</v>
      </c>
      <c r="D17" s="55"/>
      <c r="E17" s="66">
        <v>30000</v>
      </c>
      <c r="F17" s="66">
        <v>30000</v>
      </c>
      <c r="G17" s="42">
        <v>9041</v>
      </c>
    </row>
    <row r="18" spans="1:7" ht="21" customHeight="1">
      <c r="A18" s="38"/>
      <c r="B18" s="38">
        <v>4270</v>
      </c>
      <c r="C18" s="55" t="s">
        <v>76</v>
      </c>
      <c r="D18" s="55"/>
      <c r="E18" s="66">
        <v>100000</v>
      </c>
      <c r="F18" s="66">
        <v>0</v>
      </c>
      <c r="G18" s="42">
        <v>0</v>
      </c>
    </row>
    <row r="19" spans="1:7" ht="21" customHeight="1">
      <c r="A19" s="38"/>
      <c r="B19" s="38">
        <v>4300</v>
      </c>
      <c r="C19" s="55" t="s">
        <v>63</v>
      </c>
      <c r="D19" s="55"/>
      <c r="E19" s="66">
        <v>125000</v>
      </c>
      <c r="F19" s="66">
        <v>300169</v>
      </c>
      <c r="G19" s="42">
        <v>55419</v>
      </c>
    </row>
    <row r="20" spans="1:7" ht="36.75" customHeight="1">
      <c r="A20" s="38"/>
      <c r="B20" s="68">
        <v>6120</v>
      </c>
      <c r="C20" s="55" t="s">
        <v>77</v>
      </c>
      <c r="D20" s="55"/>
      <c r="E20" s="66">
        <v>40000</v>
      </c>
      <c r="F20" s="66">
        <v>40000</v>
      </c>
      <c r="G20" s="42">
        <v>19867</v>
      </c>
    </row>
    <row r="21" spans="1:7" ht="31.5" customHeight="1">
      <c r="A21" s="38"/>
      <c r="B21" s="38"/>
      <c r="C21" s="41" t="s">
        <v>65</v>
      </c>
      <c r="D21" s="41"/>
      <c r="E21" s="66">
        <v>5000</v>
      </c>
      <c r="F21" s="66">
        <v>5000</v>
      </c>
      <c r="G21" s="42">
        <v>258853</v>
      </c>
    </row>
    <row r="22" spans="1:7" s="69" customFormat="1" ht="30.75" customHeight="1">
      <c r="A22" s="44" t="s">
        <v>66</v>
      </c>
      <c r="B22" s="44"/>
      <c r="C22" s="44"/>
      <c r="D22" s="44"/>
      <c r="E22" s="67">
        <f>SUM(E14:E21)</f>
        <v>390000</v>
      </c>
      <c r="F22" s="67">
        <f>SUM(F14:F21)</f>
        <v>565169</v>
      </c>
      <c r="G22" s="67">
        <f>SUM(G14:G21)</f>
        <v>367860</v>
      </c>
    </row>
    <row r="23" spans="1:6" ht="12.75">
      <c r="A23" s="58"/>
      <c r="B23" s="58"/>
      <c r="C23" s="59"/>
      <c r="D23" s="59"/>
      <c r="E23" s="60"/>
      <c r="F23" s="60"/>
    </row>
    <row r="24" spans="1:6" ht="12.75">
      <c r="A24" s="58"/>
      <c r="B24" s="58"/>
      <c r="C24" s="59"/>
      <c r="D24" s="59"/>
      <c r="E24" s="60"/>
      <c r="F24" s="60"/>
    </row>
    <row r="25" spans="1:6" ht="12.75">
      <c r="A25" s="58"/>
      <c r="B25" s="58"/>
      <c r="C25" s="59"/>
      <c r="D25" s="59"/>
      <c r="E25" s="70"/>
      <c r="F25" s="70"/>
    </row>
    <row r="26" spans="1:6" ht="12.75">
      <c r="A26" s="58"/>
      <c r="B26" s="58"/>
      <c r="C26" s="58"/>
      <c r="D26" s="58"/>
      <c r="E26" s="58"/>
      <c r="F26" s="58"/>
    </row>
    <row r="27" spans="1:6" ht="15" customHeight="1">
      <c r="A27" s="58"/>
      <c r="B27" s="58"/>
      <c r="C27" s="58"/>
      <c r="D27" s="58"/>
      <c r="E27" s="58"/>
      <c r="F27" s="58"/>
    </row>
    <row r="28" spans="1:6" ht="15" customHeight="1">
      <c r="A28" s="58"/>
      <c r="B28" s="58"/>
      <c r="C28" s="58"/>
      <c r="D28" s="58"/>
      <c r="E28" s="58"/>
      <c r="F28" s="58"/>
    </row>
    <row r="29" spans="1:6" ht="12.75">
      <c r="A29" s="58"/>
      <c r="B29" s="58"/>
      <c r="C29" s="59"/>
      <c r="D29" s="59"/>
      <c r="E29" s="70"/>
      <c r="F29" s="70"/>
    </row>
  </sheetData>
  <sheetProtection selectLockedCells="1" selectUnlockedCells="1"/>
  <mergeCells count="29">
    <mergeCell ref="D1:G1"/>
    <mergeCell ref="D2:G2"/>
    <mergeCell ref="A4:G4"/>
    <mergeCell ref="C5:D5"/>
    <mergeCell ref="A6:G6"/>
    <mergeCell ref="B7:G7"/>
    <mergeCell ref="C8:D8"/>
    <mergeCell ref="C9:D9"/>
    <mergeCell ref="C10:D10"/>
    <mergeCell ref="C11:D11"/>
    <mergeCell ref="A12:D12"/>
    <mergeCell ref="B13:G13"/>
    <mergeCell ref="C14:D14"/>
    <mergeCell ref="C15:D15"/>
    <mergeCell ref="C16:D16"/>
    <mergeCell ref="C17:D17"/>
    <mergeCell ref="C18:D18"/>
    <mergeCell ref="C19:D19"/>
    <mergeCell ref="C20:D20"/>
    <mergeCell ref="C21:D21"/>
    <mergeCell ref="A22:D22"/>
    <mergeCell ref="C23:D23"/>
    <mergeCell ref="C24:D24"/>
    <mergeCell ref="C25:D25"/>
    <mergeCell ref="E25:F25"/>
    <mergeCell ref="A26:F26"/>
    <mergeCell ref="A27:F28"/>
    <mergeCell ref="C29:D29"/>
    <mergeCell ref="E29:F29"/>
  </mergeCells>
  <printOptions/>
  <pageMargins left="0.5" right="0.4597222222222222" top="0.6902777777777778" bottom="0.9840277777777777" header="0.5118055555555555" footer="0.5118055555555555"/>
  <pageSetup horizontalDpi="300" verticalDpi="300" orientation="portrait" paperSize="9"/>
  <rowBreaks count="1" manualBreakCount="1">
    <brk id="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Normal="75" zoomScaleSheetLayoutView="100" workbookViewId="0" topLeftCell="A5">
      <selection activeCell="A5" sqref="A5"/>
    </sheetView>
  </sheetViews>
  <sheetFormatPr defaultColWidth="9.00390625" defaultRowHeight="12.75"/>
  <cols>
    <col min="1" max="1" width="4.50390625" style="0" customWidth="1"/>
    <col min="2" max="2" width="6.50390625" style="0" customWidth="1"/>
    <col min="4" max="4" width="24.50390625" style="0" customWidth="1"/>
    <col min="5" max="5" width="4.50390625" style="0" customWidth="1"/>
    <col min="6" max="6" width="11.50390625" style="0" customWidth="1"/>
    <col min="7" max="7" width="13.375" style="0" customWidth="1"/>
    <col min="8" max="8" width="18.50390625" style="0" customWidth="1"/>
  </cols>
  <sheetData>
    <row r="1" spans="1:8" ht="14.25" customHeight="1">
      <c r="A1" s="71"/>
      <c r="B1" s="71"/>
      <c r="C1" s="71"/>
      <c r="D1" s="29" t="s">
        <v>78</v>
      </c>
      <c r="E1" s="29"/>
      <c r="F1" s="29"/>
      <c r="G1" s="29"/>
      <c r="H1" s="29"/>
    </row>
    <row r="2" spans="1:8" ht="12.75">
      <c r="A2" s="71"/>
      <c r="B2" s="71"/>
      <c r="C2" s="71"/>
      <c r="D2" s="61"/>
      <c r="E2" s="61"/>
      <c r="F2" s="61"/>
      <c r="G2" s="61"/>
      <c r="H2" s="61"/>
    </row>
    <row r="3" spans="1:8" ht="12.75">
      <c r="A3" s="72"/>
      <c r="B3" s="72"/>
      <c r="C3" s="72"/>
      <c r="D3" s="72"/>
      <c r="E3" s="72"/>
      <c r="F3" s="72"/>
      <c r="G3" s="72"/>
      <c r="H3" s="72"/>
    </row>
    <row r="4" spans="1:9" ht="85.5" customHeight="1">
      <c r="A4" s="73" t="s">
        <v>79</v>
      </c>
      <c r="B4" s="73"/>
      <c r="C4" s="73"/>
      <c r="D4" s="73"/>
      <c r="E4" s="73"/>
      <c r="F4" s="73"/>
      <c r="G4" s="73"/>
      <c r="H4" s="73"/>
      <c r="I4" s="32"/>
    </row>
    <row r="5" spans="1:10" ht="57.75" customHeight="1">
      <c r="A5" s="65" t="s">
        <v>4</v>
      </c>
      <c r="B5" s="11" t="s">
        <v>47</v>
      </c>
      <c r="C5" s="65" t="s">
        <v>48</v>
      </c>
      <c r="D5" s="65"/>
      <c r="E5" s="65" t="s">
        <v>80</v>
      </c>
      <c r="F5" s="65"/>
      <c r="G5" s="38" t="s">
        <v>7</v>
      </c>
      <c r="H5" s="38" t="s">
        <v>70</v>
      </c>
      <c r="I5" s="32"/>
      <c r="J5" s="32"/>
    </row>
    <row r="6" spans="1:9" ht="12.75">
      <c r="A6" s="37"/>
      <c r="B6" s="37"/>
      <c r="C6" s="37"/>
      <c r="D6" s="37"/>
      <c r="E6" s="37"/>
      <c r="F6" s="37"/>
      <c r="G6" s="37"/>
      <c r="H6" s="37"/>
      <c r="I6" s="32"/>
    </row>
    <row r="7" spans="1:8" ht="33.75" customHeight="1">
      <c r="A7" s="38" t="s">
        <v>50</v>
      </c>
      <c r="B7" s="38" t="s">
        <v>81</v>
      </c>
      <c r="C7" s="38"/>
      <c r="D7" s="38"/>
      <c r="E7" s="38"/>
      <c r="F7" s="38"/>
      <c r="G7" s="38"/>
      <c r="H7" s="38"/>
    </row>
    <row r="8" spans="1:8" ht="23.25" customHeight="1">
      <c r="A8" s="39"/>
      <c r="B8" s="39" t="s">
        <v>52</v>
      </c>
      <c r="C8" s="41" t="s">
        <v>38</v>
      </c>
      <c r="D8" s="41"/>
      <c r="E8" s="66">
        <v>180000</v>
      </c>
      <c r="F8" s="66"/>
      <c r="G8" s="66">
        <v>180000</v>
      </c>
      <c r="H8" s="66">
        <v>29504</v>
      </c>
    </row>
    <row r="9" spans="1:8" ht="23.25" customHeight="1">
      <c r="A9" s="39"/>
      <c r="B9" s="39" t="s">
        <v>54</v>
      </c>
      <c r="C9" s="41" t="s">
        <v>55</v>
      </c>
      <c r="D9" s="41"/>
      <c r="E9" s="66">
        <v>1500000</v>
      </c>
      <c r="F9" s="66"/>
      <c r="G9" s="66">
        <v>1500000</v>
      </c>
      <c r="H9" s="66">
        <v>229819</v>
      </c>
    </row>
    <row r="10" spans="1:8" ht="34.5" customHeight="1">
      <c r="A10" s="39"/>
      <c r="B10" s="39"/>
      <c r="C10" s="41" t="s">
        <v>82</v>
      </c>
      <c r="D10" s="41"/>
      <c r="E10" s="66">
        <v>750000</v>
      </c>
      <c r="F10" s="66"/>
      <c r="G10" s="66">
        <v>750000</v>
      </c>
      <c r="H10" s="66">
        <v>1181748</v>
      </c>
    </row>
    <row r="11" spans="1:8" s="47" customFormat="1" ht="33.75" customHeight="1">
      <c r="A11" s="44" t="s">
        <v>57</v>
      </c>
      <c r="B11" s="44"/>
      <c r="C11" s="44"/>
      <c r="D11" s="44"/>
      <c r="E11" s="67">
        <f>SUM(E8:F10)</f>
        <v>2430000</v>
      </c>
      <c r="F11" s="67"/>
      <c r="G11" s="67">
        <f>SUM(G8:G10)</f>
        <v>2430000</v>
      </c>
      <c r="H11" s="67">
        <f>SUM(H8:H10)</f>
        <v>1441071</v>
      </c>
    </row>
    <row r="12" spans="1:8" ht="34.5" customHeight="1">
      <c r="A12" s="38" t="s">
        <v>58</v>
      </c>
      <c r="B12" s="38" t="s">
        <v>59</v>
      </c>
      <c r="C12" s="38"/>
      <c r="D12" s="38"/>
      <c r="E12" s="38"/>
      <c r="F12" s="38"/>
      <c r="G12" s="38"/>
      <c r="H12" s="38"/>
    </row>
    <row r="13" spans="1:11" ht="23.25" customHeight="1">
      <c r="A13" s="38"/>
      <c r="B13" s="38">
        <v>4300</v>
      </c>
      <c r="C13" s="41" t="s">
        <v>63</v>
      </c>
      <c r="D13" s="41"/>
      <c r="E13" s="66">
        <v>272000</v>
      </c>
      <c r="F13" s="66"/>
      <c r="G13" s="66">
        <v>272000</v>
      </c>
      <c r="H13" s="66">
        <v>55279</v>
      </c>
      <c r="K13" s="32"/>
    </row>
    <row r="14" spans="1:8" ht="30.75" customHeight="1">
      <c r="A14" s="38"/>
      <c r="B14" s="38">
        <v>6110</v>
      </c>
      <c r="C14" s="55" t="s">
        <v>64</v>
      </c>
      <c r="D14" s="55"/>
      <c r="E14" s="66">
        <v>1880000</v>
      </c>
      <c r="F14" s="66"/>
      <c r="G14" s="66">
        <v>1880000</v>
      </c>
      <c r="H14" s="66">
        <v>167894</v>
      </c>
    </row>
    <row r="15" spans="1:8" ht="30" customHeight="1">
      <c r="A15" s="38"/>
      <c r="B15" s="38"/>
      <c r="C15" s="41" t="s">
        <v>65</v>
      </c>
      <c r="D15" s="41"/>
      <c r="E15" s="66">
        <v>278000</v>
      </c>
      <c r="F15" s="66"/>
      <c r="G15" s="66">
        <v>278000</v>
      </c>
      <c r="H15" s="66">
        <v>1217898</v>
      </c>
    </row>
    <row r="16" spans="1:8" s="69" customFormat="1" ht="33.75" customHeight="1">
      <c r="A16" s="44" t="s">
        <v>66</v>
      </c>
      <c r="B16" s="44"/>
      <c r="C16" s="44"/>
      <c r="D16" s="44"/>
      <c r="E16" s="67">
        <f>SUM(E13:F15)</f>
        <v>2430000</v>
      </c>
      <c r="F16" s="67"/>
      <c r="G16" s="45">
        <f>SUM(G13:G15)</f>
        <v>2430000</v>
      </c>
      <c r="H16" s="45">
        <f>SUM(H13:H15)</f>
        <v>1441071</v>
      </c>
    </row>
    <row r="17" spans="1:8" ht="12.75">
      <c r="A17" s="58"/>
      <c r="B17" s="58"/>
      <c r="C17" s="59"/>
      <c r="D17" s="59"/>
      <c r="E17" s="70"/>
      <c r="F17" s="70"/>
      <c r="G17" s="74"/>
      <c r="H17" s="74"/>
    </row>
    <row r="18" spans="1:8" ht="12.75">
      <c r="A18" s="58"/>
      <c r="B18" s="58"/>
      <c r="C18" s="58"/>
      <c r="D18" s="58"/>
      <c r="E18" s="58"/>
      <c r="F18" s="58"/>
      <c r="G18" s="74"/>
      <c r="H18" s="74"/>
    </row>
    <row r="19" spans="1:8" ht="15" customHeight="1">
      <c r="A19" s="58"/>
      <c r="B19" s="58"/>
      <c r="C19" s="58"/>
      <c r="D19" s="58"/>
      <c r="E19" s="58"/>
      <c r="F19" s="58"/>
      <c r="G19" s="74"/>
      <c r="H19" s="74"/>
    </row>
    <row r="20" spans="1:8" ht="15" customHeight="1">
      <c r="A20" s="58"/>
      <c r="B20" s="58"/>
      <c r="C20" s="58"/>
      <c r="D20" s="58"/>
      <c r="E20" s="58"/>
      <c r="F20" s="58"/>
      <c r="G20" s="74"/>
      <c r="H20" s="74"/>
    </row>
    <row r="21" spans="1:8" ht="12.75">
      <c r="A21" s="58"/>
      <c r="B21" s="58"/>
      <c r="C21" s="59"/>
      <c r="D21" s="59"/>
      <c r="E21" s="70"/>
      <c r="F21" s="70"/>
      <c r="G21" s="74"/>
      <c r="H21" s="74"/>
    </row>
    <row r="22" spans="7:8" ht="12.75">
      <c r="G22" s="74"/>
      <c r="H22" s="74"/>
    </row>
    <row r="23" spans="7:8" ht="12.75">
      <c r="G23" s="74"/>
      <c r="H23" s="74"/>
    </row>
  </sheetData>
  <sheetProtection selectLockedCells="1" selectUnlockedCells="1"/>
  <mergeCells count="31">
    <mergeCell ref="D1:H1"/>
    <mergeCell ref="D2:H2"/>
    <mergeCell ref="A3:H3"/>
    <mergeCell ref="A4:H4"/>
    <mergeCell ref="C5:D5"/>
    <mergeCell ref="E5:F5"/>
    <mergeCell ref="A6:F6"/>
    <mergeCell ref="B7:H7"/>
    <mergeCell ref="C8:D8"/>
    <mergeCell ref="E8:F8"/>
    <mergeCell ref="C9:D9"/>
    <mergeCell ref="E9:F9"/>
    <mergeCell ref="C10:D10"/>
    <mergeCell ref="E10:F10"/>
    <mergeCell ref="A11:D11"/>
    <mergeCell ref="E11:F11"/>
    <mergeCell ref="B12:H12"/>
    <mergeCell ref="C13:D13"/>
    <mergeCell ref="E13:F13"/>
    <mergeCell ref="C14:D14"/>
    <mergeCell ref="E14:F14"/>
    <mergeCell ref="C15:D15"/>
    <mergeCell ref="E15:F15"/>
    <mergeCell ref="A16:D16"/>
    <mergeCell ref="E16:F16"/>
    <mergeCell ref="C17:D17"/>
    <mergeCell ref="E17:F17"/>
    <mergeCell ref="A18:F18"/>
    <mergeCell ref="A19:F20"/>
    <mergeCell ref="C21:D21"/>
    <mergeCell ref="E21:F21"/>
  </mergeCells>
  <printOptions/>
  <pageMargins left="0.6402777777777777" right="0.5" top="0.7798611111111111" bottom="0.9840277777777777" header="0.5118055555555555" footer="0.5118055555555555"/>
  <pageSetup horizontalDpi="300" verticalDpi="300" orientation="portrait" paperSize="9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Opisówka 2002</dc:title>
  <dc:subject>Zał. 2</dc:subject>
  <dc:creator>Lidia Łazarczyk</dc:creator>
  <cp:keywords/>
  <dc:description/>
  <cp:lastModifiedBy>Monika Kobielska</cp:lastModifiedBy>
  <cp:lastPrinted>2003-08-25T06:31:01Z</cp:lastPrinted>
  <dcterms:created xsi:type="dcterms:W3CDTF">2001-11-07T11:55:10Z</dcterms:created>
  <dcterms:modified xsi:type="dcterms:W3CDTF">2003-08-25T06:31:30Z</dcterms:modified>
  <cp:category/>
  <cp:version/>
  <cp:contentType/>
  <cp:contentStatus/>
</cp:coreProperties>
</file>